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6975" activeTab="2"/>
  </bookViews>
  <sheets>
    <sheet name="Youth 13 &amp; under" sheetId="1" r:id="rId1"/>
    <sheet name="Youth" sheetId="2" r:id="rId2"/>
    <sheet name="Amateur" sheetId="3" r:id="rId3"/>
    <sheet name="Senior Open" sheetId="4" r:id="rId4"/>
    <sheet name="Junior Open" sheetId="5" r:id="rId5"/>
  </sheets>
  <definedNames/>
  <calcPr fullCalcOnLoad="1"/>
</workbook>
</file>

<file path=xl/sharedStrings.xml><?xml version="1.0" encoding="utf-8"?>
<sst xmlns="http://schemas.openxmlformats.org/spreadsheetml/2006/main" count="371" uniqueCount="165">
  <si>
    <t>l.p.</t>
  </si>
  <si>
    <t>Imię i Nazwisko</t>
  </si>
  <si>
    <t>Koń</t>
  </si>
  <si>
    <t>Ośrodek</t>
  </si>
  <si>
    <t>Janiowe Wzgórze</t>
  </si>
  <si>
    <t>Campoverde</t>
  </si>
  <si>
    <t>Kudowa</t>
  </si>
  <si>
    <t>LKJ Lewada Zakrzów</t>
  </si>
  <si>
    <t>Ranking do Mistrzostw Polski PLWiR 2013</t>
  </si>
  <si>
    <t>Klasa: Youth 13 &amp; under</t>
  </si>
  <si>
    <t xml:space="preserve">Klasa: Youth </t>
  </si>
  <si>
    <t>Klasa: Amateur</t>
  </si>
  <si>
    <t>Konkurencja: REINING</t>
  </si>
  <si>
    <t>Klasa: Senior Open</t>
  </si>
  <si>
    <t>Klasa: Junior Open</t>
  </si>
  <si>
    <t>Robert Nejdora</t>
  </si>
  <si>
    <t>Tinselwood</t>
  </si>
  <si>
    <t>R&amp;R Ranch</t>
  </si>
  <si>
    <t>Julia Zubrzycka</t>
  </si>
  <si>
    <t>As Star As Ruf</t>
  </si>
  <si>
    <t>Borys Pardus</t>
  </si>
  <si>
    <t>Ferdek</t>
  </si>
  <si>
    <t>Kate Szumańska</t>
  </si>
  <si>
    <t>JM Step By Step</t>
  </si>
  <si>
    <t>Zuzanna Zwierzchowska</t>
  </si>
  <si>
    <t>Whizard In Chrome</t>
  </si>
  <si>
    <t>Łukasz Czechowicz</t>
  </si>
  <si>
    <t>Just Another Little Step</t>
  </si>
  <si>
    <t>Golden Ceeblair Jac</t>
  </si>
  <si>
    <t>Andrzej Ciok</t>
  </si>
  <si>
    <t>Smoke N Misty</t>
  </si>
  <si>
    <t>Roleski Ranch</t>
  </si>
  <si>
    <t>Maria Kania</t>
  </si>
  <si>
    <t>GB Burlwood Jac</t>
  </si>
  <si>
    <t>Arkadiusz Marczyński</t>
  </si>
  <si>
    <t>Joe Hollywood Shine</t>
  </si>
  <si>
    <t>Michał Pałka</t>
  </si>
  <si>
    <t>Dual Dina Peppy</t>
  </si>
  <si>
    <t>WRC Furioso</t>
  </si>
  <si>
    <t>Julia Kania</t>
  </si>
  <si>
    <t>Seven S Dance Litely</t>
  </si>
  <si>
    <t>Artur Gabrysiak</t>
  </si>
  <si>
    <t>LBS Final</t>
  </si>
  <si>
    <t>PART Reining Horses</t>
  </si>
  <si>
    <t>Piotr Sulich</t>
  </si>
  <si>
    <t>Whiz Me Pep</t>
  </si>
  <si>
    <t>Ewelina Zoń Western Horses</t>
  </si>
  <si>
    <t>Patrycja Jurasz</t>
  </si>
  <si>
    <t>Arcletic Zanitari</t>
  </si>
  <si>
    <t>Eliza Buratti</t>
  </si>
  <si>
    <t>JM Peppys Lucky Shot</t>
  </si>
  <si>
    <t>Julita Dorociak</t>
  </si>
  <si>
    <t xml:space="preserve">Anna Stachura </t>
  </si>
  <si>
    <t>Winning Roleski Jac</t>
  </si>
  <si>
    <t>Ewa Nowak</t>
  </si>
  <si>
    <t>Flames O Rima</t>
  </si>
  <si>
    <t>Ireneusz Pacyna</t>
  </si>
  <si>
    <t>Tardy Hotrodder</t>
  </si>
  <si>
    <t>JM Wimpys Black Boy</t>
  </si>
  <si>
    <t>Artur Górecki</t>
  </si>
  <si>
    <t>Sugar Smart Player</t>
  </si>
  <si>
    <t>Arizona City/SSWR</t>
  </si>
  <si>
    <t>Bretania</t>
  </si>
  <si>
    <t>Primo Golden Big Mick</t>
  </si>
  <si>
    <t>Arizona City</t>
  </si>
  <si>
    <t>Paula Siekańska</t>
  </si>
  <si>
    <t>Irena Grygiel</t>
  </si>
  <si>
    <t>Step Jac Fly</t>
  </si>
  <si>
    <t>Broady Chic</t>
  </si>
  <si>
    <t>Nicole Dziurhaluk</t>
  </si>
  <si>
    <r>
      <t>Lothar K</t>
    </r>
    <r>
      <rPr>
        <sz val="9"/>
        <color indexed="8"/>
        <rFont val="Calibri"/>
        <family val="2"/>
      </rPr>
      <t>ö</t>
    </r>
    <r>
      <rPr>
        <sz val="9"/>
        <color indexed="8"/>
        <rFont val="Calibri"/>
        <family val="2"/>
      </rPr>
      <t>nig</t>
    </r>
  </si>
  <si>
    <t>Ruf Star Cayetan</t>
  </si>
  <si>
    <r>
      <t>K</t>
    </r>
    <r>
      <rPr>
        <sz val="9"/>
        <color indexed="8"/>
        <rFont val="Calibri"/>
        <family val="2"/>
      </rPr>
      <t>önig Western Ranch</t>
    </r>
  </si>
  <si>
    <t>Frostys Chic It</t>
  </si>
  <si>
    <t>suma</t>
  </si>
  <si>
    <t>Karpacz</t>
  </si>
  <si>
    <t>Nikola Wesołowska</t>
  </si>
  <si>
    <t>Shine Point Whiz</t>
  </si>
  <si>
    <t>Meta Ranch</t>
  </si>
  <si>
    <t>Anna Dombrowska</t>
  </si>
  <si>
    <t>Par Mount Dolly</t>
  </si>
  <si>
    <t>Marika Wesołowska</t>
  </si>
  <si>
    <t>An Ma Bella</t>
  </si>
  <si>
    <t>Michał Płóciniak</t>
  </si>
  <si>
    <t>May Blue Star</t>
  </si>
  <si>
    <t>Magdalena Szczuraszek</t>
  </si>
  <si>
    <t>Sato Jetalito Teedona</t>
  </si>
  <si>
    <t>Artur Kwiek</t>
  </si>
  <si>
    <t>Poco Tona White</t>
  </si>
  <si>
    <t>Rancho Stańsk</t>
  </si>
  <si>
    <t>Marek Misiek</t>
  </si>
  <si>
    <t>Check Point Whiz</t>
  </si>
  <si>
    <t>Bogdan Czarnik</t>
  </si>
  <si>
    <t>Frosty Zip Olena</t>
  </si>
  <si>
    <t>BB Ranch</t>
  </si>
  <si>
    <t>Katarzyna Kaczmarek</t>
  </si>
  <si>
    <t>Poco Jolly Jumper</t>
  </si>
  <si>
    <t>Dariusz Teneta</t>
  </si>
  <si>
    <t>Big Sky Whizard</t>
  </si>
  <si>
    <t>Stefan Derędowski</t>
  </si>
  <si>
    <t>Crominic</t>
  </si>
  <si>
    <t>Mr Sparkle Joe</t>
  </si>
  <si>
    <t>Little Small Smarty</t>
  </si>
  <si>
    <t>Jan Dominiewski</t>
  </si>
  <si>
    <t>Green Grass Ranch</t>
  </si>
  <si>
    <t>Sara Drozd</t>
  </si>
  <si>
    <t>Mr Steady Tradition</t>
  </si>
  <si>
    <t>Step Jac Flygirl</t>
  </si>
  <si>
    <t>Gerrit van Wijngaarden</t>
  </si>
  <si>
    <t>Jack Dunn Jack</t>
  </si>
  <si>
    <t>Spook Dun It All</t>
  </si>
  <si>
    <t>PBRK Colorado</t>
  </si>
  <si>
    <t>Hot Smoken Honey</t>
  </si>
  <si>
    <t>Jakub Dąbrowski</t>
  </si>
  <si>
    <t>Vudu Dun It</t>
  </si>
  <si>
    <t>Viktor van Wijngaarden</t>
  </si>
  <si>
    <t>Just Mr Holly Peps</t>
  </si>
  <si>
    <t>Wojciech Stachura</t>
  </si>
  <si>
    <t>Dominika Wyżykowska</t>
  </si>
  <si>
    <t>Ewa Gruszczyńska</t>
  </si>
  <si>
    <t>Winchester Poco Star</t>
  </si>
  <si>
    <t>PBRK Magic Jack</t>
  </si>
  <si>
    <t>Grzegorz Czemerych</t>
  </si>
  <si>
    <t>Beata Maciejczak</t>
  </si>
  <si>
    <t>Dexterranch</t>
  </si>
  <si>
    <t>Koryta</t>
  </si>
  <si>
    <t>Lights Broadway BH</t>
  </si>
  <si>
    <t>Martyna Kacpura</t>
  </si>
  <si>
    <t>MMS Colonel Sweat Heart</t>
  </si>
  <si>
    <t>Ciok Farm Jadów</t>
  </si>
  <si>
    <t>Urszula Plisak</t>
  </si>
  <si>
    <t>Monti</t>
  </si>
  <si>
    <t>Igor Andrukhow</t>
  </si>
  <si>
    <t>Painted By Joy</t>
  </si>
  <si>
    <t>Stajnia Bobrex</t>
  </si>
  <si>
    <t>Przemysław Jaźwiński</t>
  </si>
  <si>
    <t>Tiffany O Jac</t>
  </si>
  <si>
    <t>Catalysts Bandit AF</t>
  </si>
  <si>
    <t>Aleksandra Turek</t>
  </si>
  <si>
    <t>KS Whizaway</t>
  </si>
  <si>
    <t>Western City</t>
  </si>
  <si>
    <t>Wrocław</t>
  </si>
  <si>
    <t>Wiktor Salamaga</t>
  </si>
  <si>
    <t>Bulls Billy BH</t>
  </si>
  <si>
    <t>Alicja Świerzewicz</t>
  </si>
  <si>
    <t>Valleys BH Jack</t>
  </si>
  <si>
    <t>PBRK Coco Doll</t>
  </si>
  <si>
    <t>Janiowe Wzgórze II</t>
  </si>
  <si>
    <t>Janiowe Wzgorze II</t>
  </si>
  <si>
    <t>NS</t>
  </si>
  <si>
    <t>Anna Elżbieciak</t>
  </si>
  <si>
    <t>Shine N Gun</t>
  </si>
  <si>
    <t>MSM Western Horses</t>
  </si>
  <si>
    <t>Honey Chic Please</t>
  </si>
  <si>
    <t>INNE</t>
  </si>
  <si>
    <t>Taris Bright Sunshine</t>
  </si>
  <si>
    <t>Zofia Pacyna</t>
  </si>
  <si>
    <t>Genesis Cody Chex</t>
  </si>
  <si>
    <t>BG Honey Hollywod</t>
  </si>
  <si>
    <t>Rafał Dolata</t>
  </si>
  <si>
    <t>Guess Im A Gunner</t>
  </si>
  <si>
    <t>Jerzy Pokój</t>
  </si>
  <si>
    <t>Badges Handsome Man</t>
  </si>
  <si>
    <t>BG Honney Hollywood</t>
  </si>
  <si>
    <t>JM Wimpys Blackboy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</si>
</sst>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168" fontId="42" fillId="0" borderId="11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35" borderId="11" xfId="0" applyFont="1" applyFill="1" applyBorder="1" applyAlignment="1">
      <alignment horizontal="center"/>
    </xf>
    <xf numFmtId="168" fontId="44" fillId="35" borderId="11" xfId="0" applyNumberFormat="1" applyFont="1" applyFill="1" applyBorder="1" applyAlignment="1">
      <alignment horizontal="center"/>
    </xf>
    <xf numFmtId="168" fontId="42" fillId="35" borderId="11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168" fontId="21" fillId="35" borderId="11" xfId="0" applyNumberFormat="1" applyFont="1" applyFill="1" applyBorder="1" applyAlignment="1">
      <alignment horizontal="center"/>
    </xf>
    <xf numFmtId="1" fontId="42" fillId="35" borderId="11" xfId="0" applyNumberFormat="1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168" fontId="44" fillId="35" borderId="12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3" fillId="33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168" fontId="46" fillId="35" borderId="11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5" fillId="35" borderId="11" xfId="0" applyFont="1" applyFill="1" applyBorder="1" applyAlignment="1">
      <alignment horizontal="center"/>
    </xf>
    <xf numFmtId="168" fontId="47" fillId="35" borderId="11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168" fontId="46" fillId="0" borderId="11" xfId="0" applyNumberFormat="1" applyFont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 vertical="center"/>
    </xf>
    <xf numFmtId="168" fontId="25" fillId="35" borderId="11" xfId="0" applyNumberFormat="1" applyFont="1" applyFill="1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46" fillId="36" borderId="11" xfId="0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36" borderId="11" xfId="0" applyFont="1" applyFill="1" applyBorder="1" applyAlignment="1">
      <alignment horizontal="center"/>
    </xf>
    <xf numFmtId="0" fontId="42" fillId="37" borderId="11" xfId="0" applyFont="1" applyFill="1" applyBorder="1" applyAlignment="1">
      <alignment horizontal="center"/>
    </xf>
    <xf numFmtId="0" fontId="42" fillId="37" borderId="12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42" fillId="34" borderId="25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581025</xdr:colOff>
      <xdr:row>0</xdr:row>
      <xdr:rowOff>752475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628650</xdr:colOff>
      <xdr:row>0</xdr:row>
      <xdr:rowOff>685800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638175</xdr:colOff>
      <xdr:row>0</xdr:row>
      <xdr:rowOff>762000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561975</xdr:colOff>
      <xdr:row>0</xdr:row>
      <xdr:rowOff>723900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666750</xdr:colOff>
      <xdr:row>0</xdr:row>
      <xdr:rowOff>762000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8515625" style="1" customWidth="1"/>
    <col min="2" max="2" width="19.8515625" style="1" customWidth="1"/>
    <col min="3" max="3" width="17.421875" style="1" customWidth="1"/>
    <col min="4" max="4" width="11.8515625" style="1" customWidth="1"/>
    <col min="5" max="5" width="18.57421875" style="1" customWidth="1"/>
    <col min="6" max="6" width="13.28125" style="1" customWidth="1"/>
    <col min="7" max="7" width="9.421875" style="1" customWidth="1"/>
    <col min="8" max="8" width="21.140625" style="1" customWidth="1"/>
    <col min="9" max="9" width="17.140625" style="1" customWidth="1"/>
    <col min="10" max="10" width="16.421875" style="1" customWidth="1"/>
    <col min="11" max="11" width="14.8515625" style="1" customWidth="1"/>
    <col min="12" max="12" width="20.140625" style="1" customWidth="1"/>
    <col min="13" max="16384" width="9.140625" style="1" customWidth="1"/>
  </cols>
  <sheetData>
    <row r="1" spans="1:13" ht="64.5" customHeight="1" thickBot="1">
      <c r="A1" s="58" t="s">
        <v>8</v>
      </c>
      <c r="B1" s="59"/>
      <c r="C1" s="59"/>
      <c r="D1" s="59"/>
      <c r="E1" s="60"/>
      <c r="F1" s="60"/>
      <c r="G1" s="60"/>
      <c r="H1" s="60"/>
      <c r="I1" s="60"/>
      <c r="J1" s="24"/>
      <c r="K1" s="27"/>
      <c r="L1" s="10"/>
      <c r="M1" s="68"/>
    </row>
    <row r="2" spans="1:13" ht="35.25" customHeight="1" thickBot="1">
      <c r="A2" s="61" t="s">
        <v>12</v>
      </c>
      <c r="B2" s="62"/>
      <c r="C2" s="62"/>
      <c r="D2" s="62"/>
      <c r="E2" s="63" t="s">
        <v>9</v>
      </c>
      <c r="F2" s="64"/>
      <c r="G2" s="64"/>
      <c r="H2" s="64"/>
      <c r="I2" s="64"/>
      <c r="J2" s="25"/>
      <c r="K2" s="28"/>
      <c r="L2" s="11"/>
      <c r="M2" s="69"/>
    </row>
    <row r="3" spans="1:13" s="2" customFormat="1" ht="27" customHeight="1" thickBot="1">
      <c r="A3" s="63"/>
      <c r="B3" s="64"/>
      <c r="C3" s="64"/>
      <c r="D3" s="65"/>
      <c r="E3" s="13" t="s">
        <v>4</v>
      </c>
      <c r="F3" s="13" t="s">
        <v>5</v>
      </c>
      <c r="G3" s="13" t="s">
        <v>6</v>
      </c>
      <c r="H3" s="13" t="s">
        <v>7</v>
      </c>
      <c r="I3" s="13" t="s">
        <v>75</v>
      </c>
      <c r="J3" s="13" t="s">
        <v>125</v>
      </c>
      <c r="K3" s="13" t="s">
        <v>141</v>
      </c>
      <c r="L3" s="13" t="s">
        <v>147</v>
      </c>
      <c r="M3" s="70"/>
    </row>
    <row r="4" spans="1:13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66"/>
      <c r="F4" s="67"/>
      <c r="G4" s="67"/>
      <c r="H4" s="67"/>
      <c r="I4" s="67"/>
      <c r="J4" s="12"/>
      <c r="K4" s="12"/>
      <c r="L4" s="12"/>
      <c r="M4" s="54" t="s">
        <v>74</v>
      </c>
    </row>
    <row r="5" spans="1:13" ht="12">
      <c r="A5" s="14">
        <v>1</v>
      </c>
      <c r="B5" s="14" t="s">
        <v>118</v>
      </c>
      <c r="C5" s="14" t="s">
        <v>93</v>
      </c>
      <c r="D5" s="14" t="s">
        <v>94</v>
      </c>
      <c r="E5" s="14"/>
      <c r="F5" s="18">
        <v>137.5</v>
      </c>
      <c r="G5" s="14"/>
      <c r="H5" s="14"/>
      <c r="I5" s="14"/>
      <c r="J5" s="18">
        <v>138.5</v>
      </c>
      <c r="K5" s="18"/>
      <c r="L5" s="18"/>
      <c r="M5" s="14">
        <f>SUM(E5:L5)</f>
        <v>276</v>
      </c>
    </row>
    <row r="6" spans="1:13" ht="12">
      <c r="A6" s="14">
        <v>2</v>
      </c>
      <c r="B6" s="14" t="s">
        <v>79</v>
      </c>
      <c r="C6" s="14" t="s">
        <v>80</v>
      </c>
      <c r="D6" s="14" t="s">
        <v>124</v>
      </c>
      <c r="E6" s="14"/>
      <c r="F6" s="14"/>
      <c r="G6" s="14"/>
      <c r="H6" s="14"/>
      <c r="I6" s="18">
        <v>134</v>
      </c>
      <c r="J6" s="18"/>
      <c r="K6" s="18">
        <v>136</v>
      </c>
      <c r="L6" s="18"/>
      <c r="M6" s="14">
        <f>K6+I6</f>
        <v>270</v>
      </c>
    </row>
    <row r="7" spans="1:13" ht="12">
      <c r="A7" s="14">
        <v>3</v>
      </c>
      <c r="B7" s="14" t="s">
        <v>117</v>
      </c>
      <c r="C7" s="14" t="s">
        <v>57</v>
      </c>
      <c r="D7" s="14"/>
      <c r="E7" s="18">
        <v>133.5</v>
      </c>
      <c r="F7" s="15">
        <v>132</v>
      </c>
      <c r="G7" s="14"/>
      <c r="H7" s="14"/>
      <c r="I7" s="14"/>
      <c r="J7" s="14"/>
      <c r="K7" s="14"/>
      <c r="L7" s="14"/>
      <c r="M7" s="14">
        <f aca="true" t="shared" si="0" ref="M7:M12">SUM(E7:I7)</f>
        <v>265.5</v>
      </c>
    </row>
    <row r="8" spans="1:13" ht="12">
      <c r="A8" s="14">
        <v>4</v>
      </c>
      <c r="B8" s="14" t="s">
        <v>115</v>
      </c>
      <c r="C8" s="14" t="s">
        <v>116</v>
      </c>
      <c r="D8" s="14"/>
      <c r="E8" s="14"/>
      <c r="F8" s="14">
        <v>139</v>
      </c>
      <c r="G8" s="14"/>
      <c r="H8" s="14"/>
      <c r="I8" s="14"/>
      <c r="J8" s="14"/>
      <c r="K8" s="14"/>
      <c r="L8" s="14"/>
      <c r="M8" s="14">
        <f t="shared" si="0"/>
        <v>139</v>
      </c>
    </row>
    <row r="9" spans="1:13" ht="12">
      <c r="A9" s="14">
        <v>5</v>
      </c>
      <c r="B9" s="14" t="s">
        <v>119</v>
      </c>
      <c r="C9" s="14" t="s">
        <v>120</v>
      </c>
      <c r="D9" s="14"/>
      <c r="E9" s="14"/>
      <c r="F9" s="14">
        <v>137.5</v>
      </c>
      <c r="G9" s="14"/>
      <c r="H9" s="14"/>
      <c r="I9" s="14"/>
      <c r="J9" s="14"/>
      <c r="K9" s="14"/>
      <c r="L9" s="14"/>
      <c r="M9" s="14">
        <f t="shared" si="0"/>
        <v>137.5</v>
      </c>
    </row>
    <row r="10" spans="1:13" ht="12">
      <c r="A10" s="14">
        <v>6</v>
      </c>
      <c r="B10" s="14" t="s">
        <v>113</v>
      </c>
      <c r="C10" s="14" t="s">
        <v>114</v>
      </c>
      <c r="D10" s="14" t="s">
        <v>5</v>
      </c>
      <c r="E10" s="14"/>
      <c r="F10" s="14">
        <v>135.5</v>
      </c>
      <c r="G10" s="14"/>
      <c r="H10" s="14"/>
      <c r="I10" s="14"/>
      <c r="J10" s="14"/>
      <c r="K10" s="14"/>
      <c r="L10" s="14"/>
      <c r="M10" s="14">
        <f t="shared" si="0"/>
        <v>135.5</v>
      </c>
    </row>
    <row r="11" spans="1:13" ht="12">
      <c r="A11" s="14">
        <v>7</v>
      </c>
      <c r="B11" s="14" t="s">
        <v>76</v>
      </c>
      <c r="C11" s="14" t="s">
        <v>77</v>
      </c>
      <c r="D11" s="14" t="s">
        <v>78</v>
      </c>
      <c r="E11" s="14"/>
      <c r="F11" s="14"/>
      <c r="G11" s="14"/>
      <c r="H11" s="14"/>
      <c r="I11" s="14">
        <v>135</v>
      </c>
      <c r="J11" s="14"/>
      <c r="K11" s="14"/>
      <c r="L11" s="14"/>
      <c r="M11" s="14">
        <f t="shared" si="0"/>
        <v>135</v>
      </c>
    </row>
    <row r="12" spans="1:13" ht="12">
      <c r="A12" s="14">
        <v>8</v>
      </c>
      <c r="B12" s="14" t="s">
        <v>81</v>
      </c>
      <c r="C12" s="14" t="s">
        <v>82</v>
      </c>
      <c r="D12" s="14" t="s">
        <v>78</v>
      </c>
      <c r="E12" s="14"/>
      <c r="F12" s="14"/>
      <c r="G12" s="14"/>
      <c r="H12" s="14"/>
      <c r="I12" s="14">
        <v>131</v>
      </c>
      <c r="J12" s="14"/>
      <c r="K12" s="14"/>
      <c r="L12" s="14"/>
      <c r="M12" s="14">
        <f t="shared" si="0"/>
        <v>131</v>
      </c>
    </row>
  </sheetData>
  <sheetProtection/>
  <mergeCells count="6">
    <mergeCell ref="A1:I1"/>
    <mergeCell ref="A2:D2"/>
    <mergeCell ref="E2:I2"/>
    <mergeCell ref="A3:D3"/>
    <mergeCell ref="E4:I4"/>
    <mergeCell ref="M1:M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57421875" style="1" customWidth="1"/>
    <col min="2" max="2" width="19.8515625" style="1" customWidth="1"/>
    <col min="3" max="3" width="18.8515625" style="1" customWidth="1"/>
    <col min="4" max="4" width="15.421875" style="1" customWidth="1"/>
    <col min="5" max="5" width="23.7109375" style="1" customWidth="1"/>
    <col min="6" max="6" width="15.28125" style="1" customWidth="1"/>
    <col min="7" max="7" width="10.8515625" style="1" customWidth="1"/>
    <col min="8" max="8" width="22.140625" style="1" customWidth="1"/>
    <col min="9" max="12" width="22.421875" style="1" customWidth="1"/>
    <col min="13" max="16384" width="9.140625" style="1" customWidth="1"/>
  </cols>
  <sheetData>
    <row r="1" spans="1:13" ht="64.5" customHeight="1" thickBot="1">
      <c r="A1" s="58" t="s">
        <v>8</v>
      </c>
      <c r="B1" s="59"/>
      <c r="C1" s="59"/>
      <c r="D1" s="59"/>
      <c r="E1" s="60"/>
      <c r="F1" s="60"/>
      <c r="G1" s="60"/>
      <c r="H1" s="60"/>
      <c r="I1" s="60"/>
      <c r="J1" s="27"/>
      <c r="K1" s="27"/>
      <c r="L1" s="10"/>
      <c r="M1" s="71"/>
    </row>
    <row r="2" spans="1:13" ht="35.25" customHeight="1" thickBot="1">
      <c r="A2" s="61" t="s">
        <v>12</v>
      </c>
      <c r="B2" s="62"/>
      <c r="C2" s="62"/>
      <c r="D2" s="62"/>
      <c r="E2" s="63" t="s">
        <v>10</v>
      </c>
      <c r="F2" s="64"/>
      <c r="G2" s="64"/>
      <c r="H2" s="64"/>
      <c r="I2" s="64"/>
      <c r="J2" s="28"/>
      <c r="K2" s="28"/>
      <c r="L2" s="11"/>
      <c r="M2" s="69"/>
    </row>
    <row r="3" spans="1:13" s="2" customFormat="1" ht="27" customHeight="1" thickBot="1">
      <c r="A3" s="63"/>
      <c r="B3" s="64"/>
      <c r="C3" s="64"/>
      <c r="D3" s="65"/>
      <c r="E3" s="13" t="s">
        <v>4</v>
      </c>
      <c r="F3" s="13" t="s">
        <v>5</v>
      </c>
      <c r="G3" s="13" t="s">
        <v>6</v>
      </c>
      <c r="H3" s="13" t="s">
        <v>7</v>
      </c>
      <c r="I3" s="13" t="s">
        <v>75</v>
      </c>
      <c r="J3" s="13" t="s">
        <v>125</v>
      </c>
      <c r="K3" s="13" t="s">
        <v>141</v>
      </c>
      <c r="L3" s="13" t="s">
        <v>147</v>
      </c>
      <c r="M3" s="72"/>
    </row>
    <row r="4" spans="1:13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66"/>
      <c r="F4" s="67"/>
      <c r="G4" s="67"/>
      <c r="H4" s="67"/>
      <c r="I4" s="67"/>
      <c r="J4" s="12"/>
      <c r="K4" s="12"/>
      <c r="L4" s="12"/>
      <c r="M4" s="54" t="s">
        <v>74</v>
      </c>
    </row>
    <row r="5" spans="1:13" ht="12">
      <c r="A5" s="55">
        <v>1</v>
      </c>
      <c r="B5" s="55" t="s">
        <v>51</v>
      </c>
      <c r="C5" s="55" t="s">
        <v>158</v>
      </c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ht="12">
      <c r="A6" s="55">
        <v>2</v>
      </c>
      <c r="B6" s="55" t="s">
        <v>156</v>
      </c>
      <c r="C6" s="55" t="s">
        <v>157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3" customFormat="1" ht="12">
      <c r="A7" s="14">
        <v>3</v>
      </c>
      <c r="B7" s="14" t="s">
        <v>66</v>
      </c>
      <c r="C7" s="14" t="s">
        <v>67</v>
      </c>
      <c r="D7" s="14" t="s">
        <v>64</v>
      </c>
      <c r="E7" s="14"/>
      <c r="F7" s="18">
        <v>136</v>
      </c>
      <c r="G7" s="17">
        <v>122.5</v>
      </c>
      <c r="H7" s="19">
        <v>125</v>
      </c>
      <c r="I7" s="15">
        <v>133</v>
      </c>
      <c r="J7" s="15"/>
      <c r="K7" s="15"/>
      <c r="L7" s="15"/>
      <c r="M7" s="16">
        <f>I7+F7</f>
        <v>269</v>
      </c>
    </row>
    <row r="8" spans="1:13" s="3" customFormat="1" ht="12">
      <c r="A8" s="14">
        <v>4</v>
      </c>
      <c r="B8" s="14" t="s">
        <v>65</v>
      </c>
      <c r="C8" s="14" t="s">
        <v>62</v>
      </c>
      <c r="D8" s="14" t="s">
        <v>64</v>
      </c>
      <c r="E8" s="14"/>
      <c r="F8" s="18">
        <v>132</v>
      </c>
      <c r="G8" s="17">
        <v>116.5</v>
      </c>
      <c r="H8" s="15">
        <v>134</v>
      </c>
      <c r="I8" s="15"/>
      <c r="J8" s="15"/>
      <c r="K8" s="15"/>
      <c r="L8" s="15"/>
      <c r="M8" s="16">
        <f>H8+F8</f>
        <v>266</v>
      </c>
    </row>
    <row r="9" spans="1:13" s="3" customFormat="1" ht="12">
      <c r="A9" s="14">
        <v>5</v>
      </c>
      <c r="B9" s="14" t="s">
        <v>51</v>
      </c>
      <c r="C9" s="14" t="s">
        <v>63</v>
      </c>
      <c r="D9" s="14" t="s">
        <v>64</v>
      </c>
      <c r="E9" s="14"/>
      <c r="F9" s="14"/>
      <c r="G9" s="15">
        <v>133</v>
      </c>
      <c r="H9" s="17">
        <v>0</v>
      </c>
      <c r="I9" s="18">
        <v>132.5</v>
      </c>
      <c r="J9" s="18"/>
      <c r="K9" s="18"/>
      <c r="L9" s="18"/>
      <c r="M9" s="16">
        <f aca="true" t="shared" si="0" ref="M9:M17">SUM(E9:I9)</f>
        <v>265.5</v>
      </c>
    </row>
    <row r="10" spans="1:13" s="3" customFormat="1" ht="12">
      <c r="A10" s="14">
        <v>6</v>
      </c>
      <c r="B10" s="14" t="s">
        <v>65</v>
      </c>
      <c r="C10" s="14" t="s">
        <v>60</v>
      </c>
      <c r="D10" s="14" t="s">
        <v>61</v>
      </c>
      <c r="E10" s="14"/>
      <c r="F10" s="18">
        <v>138</v>
      </c>
      <c r="G10" s="18">
        <v>0</v>
      </c>
      <c r="H10" s="17">
        <v>0</v>
      </c>
      <c r="I10" s="18"/>
      <c r="J10" s="18"/>
      <c r="K10" s="18"/>
      <c r="L10" s="18"/>
      <c r="M10" s="20">
        <f>SUM(E10:I10)</f>
        <v>138</v>
      </c>
    </row>
    <row r="11" spans="1:13" s="3" customFormat="1" ht="12">
      <c r="A11" s="14">
        <v>7</v>
      </c>
      <c r="B11" s="14" t="s">
        <v>52</v>
      </c>
      <c r="C11" s="14" t="s">
        <v>53</v>
      </c>
      <c r="D11" s="14" t="s">
        <v>31</v>
      </c>
      <c r="E11" s="18">
        <v>123.5</v>
      </c>
      <c r="F11" s="18">
        <v>0</v>
      </c>
      <c r="G11" s="14"/>
      <c r="H11" s="14"/>
      <c r="I11" s="14"/>
      <c r="J11" s="14"/>
      <c r="K11" s="14"/>
      <c r="L11" s="14"/>
      <c r="M11" s="16">
        <f>SUM(E11:I11)</f>
        <v>123.5</v>
      </c>
    </row>
    <row r="12" spans="1:13" s="3" customFormat="1" ht="12">
      <c r="A12" s="14">
        <v>8</v>
      </c>
      <c r="B12" s="14" t="s">
        <v>47</v>
      </c>
      <c r="C12" s="14" t="s">
        <v>48</v>
      </c>
      <c r="D12" s="14" t="s">
        <v>4</v>
      </c>
      <c r="E12" s="15">
        <v>138</v>
      </c>
      <c r="F12" s="14"/>
      <c r="G12" s="14"/>
      <c r="H12" s="14"/>
      <c r="I12" s="14"/>
      <c r="J12" s="14"/>
      <c r="K12" s="14"/>
      <c r="L12" s="18">
        <v>0</v>
      </c>
      <c r="M12" s="16">
        <f>SUM(E12:I12)</f>
        <v>138</v>
      </c>
    </row>
    <row r="13" spans="1:13" s="3" customFormat="1" ht="12">
      <c r="A13" s="8">
        <v>9</v>
      </c>
      <c r="B13" s="5" t="s">
        <v>26</v>
      </c>
      <c r="C13" s="5" t="s">
        <v>27</v>
      </c>
      <c r="D13" s="5"/>
      <c r="E13" s="5">
        <v>141.5</v>
      </c>
      <c r="F13" s="5"/>
      <c r="G13" s="5"/>
      <c r="H13" s="5"/>
      <c r="I13" s="5"/>
      <c r="J13" s="5"/>
      <c r="K13" s="5"/>
      <c r="L13" s="5"/>
      <c r="M13" s="5">
        <f t="shared" si="0"/>
        <v>141.5</v>
      </c>
    </row>
    <row r="14" spans="1:13" s="3" customFormat="1" ht="12">
      <c r="A14" s="8">
        <v>10</v>
      </c>
      <c r="B14" s="5" t="s">
        <v>32</v>
      </c>
      <c r="C14" s="5" t="s">
        <v>33</v>
      </c>
      <c r="D14" s="5" t="s">
        <v>31</v>
      </c>
      <c r="E14" s="6">
        <v>136</v>
      </c>
      <c r="F14" s="5"/>
      <c r="G14" s="5"/>
      <c r="H14" s="5"/>
      <c r="I14" s="5"/>
      <c r="J14" s="5"/>
      <c r="K14" s="5"/>
      <c r="L14" s="5"/>
      <c r="M14" s="6">
        <f t="shared" si="0"/>
        <v>136</v>
      </c>
    </row>
    <row r="15" spans="1:13" s="3" customFormat="1" ht="12">
      <c r="A15" s="8">
        <v>11</v>
      </c>
      <c r="B15" s="5" t="s">
        <v>39</v>
      </c>
      <c r="C15" s="5" t="s">
        <v>40</v>
      </c>
      <c r="D15" s="5" t="s">
        <v>31</v>
      </c>
      <c r="E15" s="6">
        <v>135</v>
      </c>
      <c r="F15" s="5"/>
      <c r="G15" s="5"/>
      <c r="H15" s="5"/>
      <c r="I15" s="5"/>
      <c r="J15" s="5"/>
      <c r="K15" s="5"/>
      <c r="L15" s="5"/>
      <c r="M15" s="6">
        <f t="shared" si="0"/>
        <v>135</v>
      </c>
    </row>
    <row r="16" spans="1:13" s="3" customFormat="1" ht="12">
      <c r="A16" s="8">
        <v>12</v>
      </c>
      <c r="B16" s="5" t="s">
        <v>49</v>
      </c>
      <c r="C16" s="5" t="s">
        <v>50</v>
      </c>
      <c r="D16" s="5" t="s">
        <v>4</v>
      </c>
      <c r="E16" s="6">
        <v>124</v>
      </c>
      <c r="F16" s="5"/>
      <c r="G16" s="5"/>
      <c r="H16" s="5"/>
      <c r="I16" s="5"/>
      <c r="J16" s="5"/>
      <c r="K16" s="5"/>
      <c r="L16" s="5"/>
      <c r="M16" s="6">
        <f t="shared" si="0"/>
        <v>124</v>
      </c>
    </row>
    <row r="17" spans="1:13" s="3" customFormat="1" ht="12">
      <c r="A17" s="8">
        <v>13</v>
      </c>
      <c r="B17" s="5" t="s">
        <v>51</v>
      </c>
      <c r="C17" s="5" t="s">
        <v>21</v>
      </c>
      <c r="D17" s="5"/>
      <c r="E17" s="5">
        <v>0</v>
      </c>
      <c r="F17" s="5"/>
      <c r="G17" s="5"/>
      <c r="H17" s="5"/>
      <c r="I17" s="5"/>
      <c r="J17" s="5"/>
      <c r="K17" s="5"/>
      <c r="L17" s="5"/>
      <c r="M17" s="5">
        <f t="shared" si="0"/>
        <v>0</v>
      </c>
    </row>
  </sheetData>
  <sheetProtection/>
  <mergeCells count="6">
    <mergeCell ref="A1:I1"/>
    <mergeCell ref="A2:D2"/>
    <mergeCell ref="E2:I2"/>
    <mergeCell ref="A3:D3"/>
    <mergeCell ref="E4:I4"/>
    <mergeCell ref="M1:M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N17" sqref="B6:N17"/>
    </sheetView>
  </sheetViews>
  <sheetFormatPr defaultColWidth="9.140625" defaultRowHeight="15"/>
  <cols>
    <col min="1" max="1" width="5.28125" style="32" customWidth="1"/>
    <col min="2" max="2" width="18.7109375" style="32" customWidth="1"/>
    <col min="3" max="3" width="20.00390625" style="32" customWidth="1"/>
    <col min="4" max="4" width="21.00390625" style="32" customWidth="1"/>
    <col min="5" max="5" width="17.421875" style="32" customWidth="1"/>
    <col min="6" max="6" width="14.00390625" style="32" customWidth="1"/>
    <col min="7" max="7" width="8.140625" style="32" customWidth="1"/>
    <col min="8" max="8" width="20.57421875" style="32" customWidth="1"/>
    <col min="9" max="9" width="12.00390625" style="32" customWidth="1"/>
    <col min="10" max="10" width="11.7109375" style="32" customWidth="1"/>
    <col min="11" max="11" width="9.57421875" style="32" customWidth="1"/>
    <col min="12" max="12" width="19.00390625" style="32" customWidth="1"/>
    <col min="13" max="13" width="9.8515625" style="32" customWidth="1"/>
    <col min="14" max="16384" width="9.140625" style="32" customWidth="1"/>
  </cols>
  <sheetData>
    <row r="1" spans="1:14" ht="64.5" customHeight="1" thickBot="1">
      <c r="A1" s="73" t="s">
        <v>8</v>
      </c>
      <c r="B1" s="74"/>
      <c r="C1" s="74"/>
      <c r="D1" s="74"/>
      <c r="E1" s="75"/>
      <c r="F1" s="75"/>
      <c r="G1" s="75"/>
      <c r="H1" s="75"/>
      <c r="I1" s="75"/>
      <c r="J1" s="30"/>
      <c r="K1" s="31"/>
      <c r="L1" s="31"/>
      <c r="M1" s="31"/>
      <c r="N1" s="81"/>
    </row>
    <row r="2" spans="1:14" ht="35.25" customHeight="1" thickBot="1">
      <c r="A2" s="76" t="s">
        <v>12</v>
      </c>
      <c r="B2" s="77"/>
      <c r="C2" s="77"/>
      <c r="D2" s="77"/>
      <c r="E2" s="78" t="s">
        <v>11</v>
      </c>
      <c r="F2" s="79"/>
      <c r="G2" s="79"/>
      <c r="H2" s="79"/>
      <c r="I2" s="79"/>
      <c r="J2" s="79"/>
      <c r="K2" s="79"/>
      <c r="L2" s="80"/>
      <c r="M2" s="50"/>
      <c r="N2" s="82"/>
    </row>
    <row r="3" spans="1:14" s="35" customFormat="1" ht="27" customHeight="1" thickBot="1">
      <c r="A3" s="78"/>
      <c r="B3" s="79"/>
      <c r="C3" s="79"/>
      <c r="D3" s="80"/>
      <c r="E3" s="33" t="s">
        <v>4</v>
      </c>
      <c r="F3" s="33" t="s">
        <v>5</v>
      </c>
      <c r="G3" s="33" t="s">
        <v>6</v>
      </c>
      <c r="H3" s="33" t="s">
        <v>7</v>
      </c>
      <c r="I3" s="33" t="s">
        <v>75</v>
      </c>
      <c r="J3" s="33" t="s">
        <v>125</v>
      </c>
      <c r="K3" s="33" t="s">
        <v>141</v>
      </c>
      <c r="L3" s="34" t="s">
        <v>148</v>
      </c>
      <c r="M3" s="33" t="s">
        <v>154</v>
      </c>
      <c r="N3" s="83"/>
    </row>
    <row r="4" spans="1:14" s="35" customFormat="1" ht="28.5" customHeight="1">
      <c r="A4" s="36" t="s">
        <v>0</v>
      </c>
      <c r="B4" s="36" t="s">
        <v>1</v>
      </c>
      <c r="C4" s="36" t="s">
        <v>2</v>
      </c>
      <c r="D4" s="36" t="s">
        <v>3</v>
      </c>
      <c r="E4" s="37"/>
      <c r="F4" s="38"/>
      <c r="G4" s="38"/>
      <c r="H4" s="38"/>
      <c r="I4" s="38"/>
      <c r="J4" s="38"/>
      <c r="K4" s="38"/>
      <c r="L4" s="39"/>
      <c r="M4" s="39"/>
      <c r="N4" s="52" t="s">
        <v>74</v>
      </c>
    </row>
    <row r="5" spans="1:14" ht="11.25">
      <c r="A5" s="53">
        <v>1</v>
      </c>
      <c r="B5" s="53" t="s">
        <v>22</v>
      </c>
      <c r="C5" s="53" t="s">
        <v>155</v>
      </c>
      <c r="D5" s="53" t="s">
        <v>4</v>
      </c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43" customFormat="1" ht="12" customHeight="1">
      <c r="A6" s="40">
        <v>2</v>
      </c>
      <c r="B6" s="40" t="s">
        <v>29</v>
      </c>
      <c r="C6" s="40" t="s">
        <v>30</v>
      </c>
      <c r="D6" s="40" t="s">
        <v>129</v>
      </c>
      <c r="E6" s="44">
        <v>0</v>
      </c>
      <c r="F6" s="41">
        <v>131</v>
      </c>
      <c r="G6" s="40"/>
      <c r="H6" s="40"/>
      <c r="I6" s="40"/>
      <c r="J6" s="40"/>
      <c r="K6" s="41">
        <v>136.5</v>
      </c>
      <c r="L6" s="41">
        <v>141</v>
      </c>
      <c r="M6" s="41"/>
      <c r="N6" s="40">
        <f>L6+K6</f>
        <v>277.5</v>
      </c>
    </row>
    <row r="7" spans="1:14" s="43" customFormat="1" ht="11.25">
      <c r="A7" s="40">
        <v>3</v>
      </c>
      <c r="B7" s="40" t="s">
        <v>20</v>
      </c>
      <c r="C7" s="40" t="s">
        <v>58</v>
      </c>
      <c r="D7" s="40" t="s">
        <v>4</v>
      </c>
      <c r="E7" s="51">
        <v>129</v>
      </c>
      <c r="F7" s="40"/>
      <c r="G7" s="40"/>
      <c r="H7" s="40"/>
      <c r="I7" s="40"/>
      <c r="J7" s="40"/>
      <c r="K7" s="40"/>
      <c r="L7" s="41">
        <v>134</v>
      </c>
      <c r="M7" s="41">
        <v>140</v>
      </c>
      <c r="N7" s="42">
        <f>M7+L7</f>
        <v>274</v>
      </c>
    </row>
    <row r="8" spans="1:14" s="43" customFormat="1" ht="11.25">
      <c r="A8" s="40">
        <v>4</v>
      </c>
      <c r="B8" s="40" t="s">
        <v>41</v>
      </c>
      <c r="C8" s="40" t="s">
        <v>68</v>
      </c>
      <c r="D8" s="40" t="s">
        <v>43</v>
      </c>
      <c r="E8" s="40"/>
      <c r="F8" s="40"/>
      <c r="G8" s="40"/>
      <c r="H8" s="51">
        <v>133</v>
      </c>
      <c r="I8" s="51"/>
      <c r="J8" s="51">
        <v>134</v>
      </c>
      <c r="K8" s="45"/>
      <c r="L8" s="45">
        <v>135</v>
      </c>
      <c r="M8" s="45">
        <v>138</v>
      </c>
      <c r="N8" s="42">
        <f>M8+L8</f>
        <v>273</v>
      </c>
    </row>
    <row r="9" spans="1:14" s="43" customFormat="1" ht="11.25">
      <c r="A9" s="40">
        <v>5</v>
      </c>
      <c r="B9" s="40" t="s">
        <v>29</v>
      </c>
      <c r="C9" s="40" t="s">
        <v>110</v>
      </c>
      <c r="D9" s="40" t="s">
        <v>129</v>
      </c>
      <c r="E9" s="40"/>
      <c r="F9" s="41">
        <v>135</v>
      </c>
      <c r="G9" s="41"/>
      <c r="H9" s="41"/>
      <c r="I9" s="41"/>
      <c r="J9" s="41"/>
      <c r="K9" s="41">
        <v>135.5</v>
      </c>
      <c r="L9" s="41" t="s">
        <v>149</v>
      </c>
      <c r="M9" s="41"/>
      <c r="N9" s="42">
        <f>K9+F9</f>
        <v>270.5</v>
      </c>
    </row>
    <row r="10" spans="1:14" s="43" customFormat="1" ht="11.25">
      <c r="A10" s="40">
        <v>6</v>
      </c>
      <c r="B10" s="40" t="s">
        <v>44</v>
      </c>
      <c r="C10" s="40" t="s">
        <v>45</v>
      </c>
      <c r="D10" s="40" t="s">
        <v>46</v>
      </c>
      <c r="E10" s="44">
        <v>0</v>
      </c>
      <c r="F10" s="41">
        <v>131</v>
      </c>
      <c r="G10" s="40"/>
      <c r="H10" s="40"/>
      <c r="I10" s="40"/>
      <c r="J10" s="41">
        <v>134.5</v>
      </c>
      <c r="K10" s="41"/>
      <c r="L10" s="41">
        <v>136</v>
      </c>
      <c r="M10" s="41"/>
      <c r="N10" s="40">
        <f>L10+J10</f>
        <v>270.5</v>
      </c>
    </row>
    <row r="11" spans="1:14" s="43" customFormat="1" ht="11.25">
      <c r="A11" s="40">
        <v>7</v>
      </c>
      <c r="B11" s="40" t="s">
        <v>123</v>
      </c>
      <c r="C11" s="40" t="s">
        <v>93</v>
      </c>
      <c r="D11" s="40" t="s">
        <v>94</v>
      </c>
      <c r="E11" s="40"/>
      <c r="F11" s="44">
        <v>127.5</v>
      </c>
      <c r="G11" s="40"/>
      <c r="H11" s="40"/>
      <c r="I11" s="40"/>
      <c r="J11" s="41">
        <v>134</v>
      </c>
      <c r="K11" s="41"/>
      <c r="L11" s="41">
        <v>135</v>
      </c>
      <c r="M11" s="41"/>
      <c r="N11" s="42">
        <f>L11+J11</f>
        <v>269</v>
      </c>
    </row>
    <row r="12" spans="1:14" s="43" customFormat="1" ht="11.25">
      <c r="A12" s="40">
        <v>8</v>
      </c>
      <c r="B12" s="40" t="s">
        <v>69</v>
      </c>
      <c r="C12" s="40" t="s">
        <v>63</v>
      </c>
      <c r="D12" s="40" t="s">
        <v>64</v>
      </c>
      <c r="E12" s="40"/>
      <c r="F12" s="40"/>
      <c r="G12" s="44">
        <v>0</v>
      </c>
      <c r="H12" s="41">
        <v>132.5</v>
      </c>
      <c r="I12" s="41">
        <v>130.5</v>
      </c>
      <c r="J12" s="41"/>
      <c r="K12" s="41"/>
      <c r="L12" s="41"/>
      <c r="M12" s="41"/>
      <c r="N12" s="42">
        <f>SUM(E12:I12)</f>
        <v>263</v>
      </c>
    </row>
    <row r="13" spans="1:14" s="43" customFormat="1" ht="11.25">
      <c r="A13" s="40">
        <v>9</v>
      </c>
      <c r="B13" s="40" t="s">
        <v>83</v>
      </c>
      <c r="C13" s="40" t="s">
        <v>84</v>
      </c>
      <c r="D13" s="40"/>
      <c r="E13" s="40"/>
      <c r="F13" s="40"/>
      <c r="G13" s="40"/>
      <c r="H13" s="40"/>
      <c r="I13" s="41">
        <v>132</v>
      </c>
      <c r="J13" s="41"/>
      <c r="K13" s="41">
        <v>125.5</v>
      </c>
      <c r="L13" s="41"/>
      <c r="M13" s="41"/>
      <c r="N13" s="40">
        <f>K13+I13</f>
        <v>257.5</v>
      </c>
    </row>
    <row r="14" spans="1:14" s="43" customFormat="1" ht="11.25">
      <c r="A14" s="40">
        <v>10</v>
      </c>
      <c r="B14" s="40" t="s">
        <v>85</v>
      </c>
      <c r="C14" s="40" t="s">
        <v>86</v>
      </c>
      <c r="D14" s="40" t="s">
        <v>140</v>
      </c>
      <c r="E14" s="40"/>
      <c r="F14" s="41">
        <v>123.5</v>
      </c>
      <c r="G14" s="41"/>
      <c r="H14" s="41"/>
      <c r="I14" s="44">
        <v>0</v>
      </c>
      <c r="J14" s="41"/>
      <c r="K14" s="41">
        <v>134</v>
      </c>
      <c r="L14" s="41"/>
      <c r="M14" s="41"/>
      <c r="N14" s="42">
        <f>K14+F14</f>
        <v>257.5</v>
      </c>
    </row>
    <row r="15" spans="1:14" ht="11.25">
      <c r="A15" s="40">
        <v>11</v>
      </c>
      <c r="B15" s="40" t="s">
        <v>20</v>
      </c>
      <c r="C15" s="40" t="s">
        <v>21</v>
      </c>
      <c r="D15" s="40" t="s">
        <v>46</v>
      </c>
      <c r="E15" s="45">
        <v>125</v>
      </c>
      <c r="F15" s="40">
        <v>0</v>
      </c>
      <c r="G15" s="40"/>
      <c r="H15" s="40"/>
      <c r="I15" s="44">
        <v>122.5</v>
      </c>
      <c r="J15" s="41">
        <v>126.5</v>
      </c>
      <c r="K15" s="41"/>
      <c r="L15" s="41"/>
      <c r="M15" s="41"/>
      <c r="N15" s="42">
        <f>SUM(J15+E15)</f>
        <v>251.5</v>
      </c>
    </row>
    <row r="16" spans="1:14" ht="11.25">
      <c r="A16" s="40">
        <v>12</v>
      </c>
      <c r="B16" s="40" t="s">
        <v>138</v>
      </c>
      <c r="C16" s="40" t="s">
        <v>139</v>
      </c>
      <c r="D16" s="40" t="s">
        <v>94</v>
      </c>
      <c r="E16" s="40"/>
      <c r="F16" s="40"/>
      <c r="G16" s="40"/>
      <c r="H16" s="40"/>
      <c r="I16" s="40"/>
      <c r="J16" s="41">
        <v>133</v>
      </c>
      <c r="K16" s="41"/>
      <c r="L16" s="41">
        <v>0</v>
      </c>
      <c r="M16" s="41"/>
      <c r="N16" s="40">
        <f>SUM(E16:K16)</f>
        <v>133</v>
      </c>
    </row>
    <row r="17" spans="1:14" ht="11.25">
      <c r="A17" s="40">
        <v>13</v>
      </c>
      <c r="B17" s="40" t="s">
        <v>123</v>
      </c>
      <c r="C17" s="40" t="s">
        <v>126</v>
      </c>
      <c r="D17" s="40" t="s">
        <v>94</v>
      </c>
      <c r="E17" s="40"/>
      <c r="F17" s="40"/>
      <c r="G17" s="40"/>
      <c r="H17" s="40"/>
      <c r="I17" s="40"/>
      <c r="J17" s="41">
        <v>0</v>
      </c>
      <c r="K17" s="40"/>
      <c r="L17" s="41">
        <v>132.5</v>
      </c>
      <c r="M17" s="41"/>
      <c r="N17" s="40">
        <f>L17</f>
        <v>132.5</v>
      </c>
    </row>
    <row r="18" spans="1:14" s="43" customFormat="1" ht="11.25">
      <c r="A18" s="46">
        <v>14</v>
      </c>
      <c r="B18" s="46" t="s">
        <v>34</v>
      </c>
      <c r="C18" s="46" t="s">
        <v>35</v>
      </c>
      <c r="D18" s="46"/>
      <c r="E18" s="46">
        <v>141.5</v>
      </c>
      <c r="F18" s="46"/>
      <c r="G18" s="46"/>
      <c r="H18" s="46"/>
      <c r="I18" s="46"/>
      <c r="J18" s="46"/>
      <c r="K18" s="46"/>
      <c r="L18" s="46"/>
      <c r="M18" s="46"/>
      <c r="N18" s="46">
        <f aca="true" t="shared" si="0" ref="N18:N23">SUM(E18:I18)</f>
        <v>141.5</v>
      </c>
    </row>
    <row r="19" spans="1:14" s="43" customFormat="1" ht="11.25">
      <c r="A19" s="47">
        <v>15</v>
      </c>
      <c r="B19" s="46" t="s">
        <v>22</v>
      </c>
      <c r="C19" s="46" t="s">
        <v>23</v>
      </c>
      <c r="D19" s="46" t="s">
        <v>4</v>
      </c>
      <c r="E19" s="48">
        <v>139</v>
      </c>
      <c r="F19" s="46"/>
      <c r="G19" s="46"/>
      <c r="H19" s="46"/>
      <c r="I19" s="46"/>
      <c r="J19" s="46"/>
      <c r="K19" s="46"/>
      <c r="L19" s="46"/>
      <c r="M19" s="46"/>
      <c r="N19" s="48">
        <f t="shared" si="0"/>
        <v>139</v>
      </c>
    </row>
    <row r="20" spans="1:14" s="43" customFormat="1" ht="11.25">
      <c r="A20" s="46">
        <v>16</v>
      </c>
      <c r="B20" s="46" t="s">
        <v>108</v>
      </c>
      <c r="C20" s="46" t="s">
        <v>101</v>
      </c>
      <c r="D20" s="46"/>
      <c r="E20" s="46"/>
      <c r="F20" s="46">
        <v>138.5</v>
      </c>
      <c r="G20" s="46"/>
      <c r="H20" s="46"/>
      <c r="I20" s="46"/>
      <c r="J20" s="46"/>
      <c r="K20" s="46"/>
      <c r="L20" s="46"/>
      <c r="M20" s="46"/>
      <c r="N20" s="48">
        <f t="shared" si="0"/>
        <v>138.5</v>
      </c>
    </row>
    <row r="21" spans="1:14" s="43" customFormat="1" ht="11.25">
      <c r="A21" s="47">
        <v>17</v>
      </c>
      <c r="B21" s="46" t="s">
        <v>99</v>
      </c>
      <c r="C21" s="46" t="s">
        <v>100</v>
      </c>
      <c r="D21" s="46" t="s">
        <v>5</v>
      </c>
      <c r="E21" s="46"/>
      <c r="F21" s="46">
        <v>138</v>
      </c>
      <c r="G21" s="46"/>
      <c r="H21" s="46"/>
      <c r="I21" s="46"/>
      <c r="J21" s="46"/>
      <c r="K21" s="46"/>
      <c r="L21" s="46"/>
      <c r="M21" s="46"/>
      <c r="N21" s="48">
        <f t="shared" si="0"/>
        <v>138</v>
      </c>
    </row>
    <row r="22" spans="1:14" ht="11.25">
      <c r="A22" s="46">
        <v>18</v>
      </c>
      <c r="B22" s="46" t="s">
        <v>41</v>
      </c>
      <c r="C22" s="46" t="s">
        <v>42</v>
      </c>
      <c r="D22" s="46" t="s">
        <v>43</v>
      </c>
      <c r="E22" s="48">
        <v>137</v>
      </c>
      <c r="F22" s="46"/>
      <c r="G22" s="46"/>
      <c r="H22" s="46"/>
      <c r="I22" s="46"/>
      <c r="J22" s="46"/>
      <c r="K22" s="46"/>
      <c r="L22" s="46"/>
      <c r="M22" s="46"/>
      <c r="N22" s="48">
        <f t="shared" si="0"/>
        <v>137</v>
      </c>
    </row>
    <row r="23" spans="1:14" ht="11.25">
      <c r="A23" s="47">
        <v>19</v>
      </c>
      <c r="B23" s="46" t="s">
        <v>105</v>
      </c>
      <c r="C23" s="46" t="s">
        <v>106</v>
      </c>
      <c r="D23" s="46" t="s">
        <v>5</v>
      </c>
      <c r="E23" s="46"/>
      <c r="F23" s="46">
        <v>135</v>
      </c>
      <c r="G23" s="46"/>
      <c r="H23" s="46"/>
      <c r="I23" s="46"/>
      <c r="J23" s="46"/>
      <c r="K23" s="46"/>
      <c r="L23" s="46"/>
      <c r="M23" s="46"/>
      <c r="N23" s="48">
        <f t="shared" si="0"/>
        <v>135</v>
      </c>
    </row>
    <row r="24" spans="1:14" ht="11.25">
      <c r="A24" s="46">
        <v>20</v>
      </c>
      <c r="B24" s="46" t="s">
        <v>123</v>
      </c>
      <c r="C24" s="46" t="s">
        <v>93</v>
      </c>
      <c r="D24" s="46" t="s">
        <v>94</v>
      </c>
      <c r="E24" s="46"/>
      <c r="F24" s="46"/>
      <c r="G24" s="46"/>
      <c r="H24" s="46"/>
      <c r="I24" s="46"/>
      <c r="J24" s="46"/>
      <c r="K24" s="46"/>
      <c r="L24" s="46">
        <v>135</v>
      </c>
      <c r="M24" s="46"/>
      <c r="N24" s="46">
        <f>L24</f>
        <v>135</v>
      </c>
    </row>
    <row r="25" spans="1:14" ht="11.25">
      <c r="A25" s="47">
        <v>21</v>
      </c>
      <c r="B25" s="46" t="s">
        <v>24</v>
      </c>
      <c r="C25" s="46" t="s">
        <v>25</v>
      </c>
      <c r="D25" s="46"/>
      <c r="E25" s="48">
        <v>134</v>
      </c>
      <c r="F25" s="46"/>
      <c r="G25" s="46"/>
      <c r="H25" s="46"/>
      <c r="I25" s="46"/>
      <c r="J25" s="46"/>
      <c r="K25" s="46"/>
      <c r="L25" s="46"/>
      <c r="M25" s="46"/>
      <c r="N25" s="48">
        <f>SUM(E25:I25)</f>
        <v>134</v>
      </c>
    </row>
    <row r="26" spans="1:14" ht="11.25">
      <c r="A26" s="46">
        <v>22</v>
      </c>
      <c r="B26" s="46" t="s">
        <v>135</v>
      </c>
      <c r="C26" s="46" t="s">
        <v>136</v>
      </c>
      <c r="D26" s="46" t="s">
        <v>46</v>
      </c>
      <c r="E26" s="46"/>
      <c r="F26" s="46"/>
      <c r="G26" s="46"/>
      <c r="H26" s="46"/>
      <c r="I26" s="46"/>
      <c r="J26" s="46">
        <v>128.5</v>
      </c>
      <c r="K26" s="46"/>
      <c r="L26" s="46"/>
      <c r="M26" s="46"/>
      <c r="N26" s="46">
        <f>SUM(E26:K26)</f>
        <v>128.5</v>
      </c>
    </row>
    <row r="27" spans="1:14" ht="11.25">
      <c r="A27" s="47">
        <v>23</v>
      </c>
      <c r="B27" s="46" t="s">
        <v>122</v>
      </c>
      <c r="C27" s="46" t="s">
        <v>121</v>
      </c>
      <c r="D27" s="46"/>
      <c r="E27" s="46"/>
      <c r="F27" s="46">
        <v>122.5</v>
      </c>
      <c r="G27" s="46"/>
      <c r="H27" s="46"/>
      <c r="I27" s="46"/>
      <c r="J27" s="46"/>
      <c r="K27" s="46"/>
      <c r="L27" s="46"/>
      <c r="M27" s="46"/>
      <c r="N27" s="48">
        <f>SUM(E27:I27)</f>
        <v>122.5</v>
      </c>
    </row>
    <row r="28" spans="1:14" ht="11.25">
      <c r="A28" s="46">
        <v>24</v>
      </c>
      <c r="B28" s="46" t="s">
        <v>130</v>
      </c>
      <c r="C28" s="46" t="s">
        <v>131</v>
      </c>
      <c r="D28" s="46"/>
      <c r="E28" s="46"/>
      <c r="F28" s="46"/>
      <c r="G28" s="46"/>
      <c r="H28" s="46"/>
      <c r="I28" s="46"/>
      <c r="J28" s="46">
        <v>120.5</v>
      </c>
      <c r="K28" s="46"/>
      <c r="L28" s="46"/>
      <c r="M28" s="46"/>
      <c r="N28" s="46">
        <f>SUM(E28:K28)</f>
        <v>120.5</v>
      </c>
    </row>
    <row r="29" spans="1:14" ht="11.25">
      <c r="A29" s="47">
        <v>25</v>
      </c>
      <c r="B29" s="46" t="s">
        <v>56</v>
      </c>
      <c r="C29" s="46" t="s">
        <v>57</v>
      </c>
      <c r="D29" s="46" t="s">
        <v>31</v>
      </c>
      <c r="E29" s="48">
        <v>110</v>
      </c>
      <c r="F29" s="46"/>
      <c r="G29" s="46"/>
      <c r="H29" s="46"/>
      <c r="I29" s="46"/>
      <c r="J29" s="46"/>
      <c r="K29" s="46"/>
      <c r="L29" s="46"/>
      <c r="M29" s="46"/>
      <c r="N29" s="48">
        <f>SUM(E29:I29)</f>
        <v>110</v>
      </c>
    </row>
    <row r="30" spans="1:14" ht="11.25">
      <c r="A30" s="46">
        <v>26</v>
      </c>
      <c r="B30" s="46" t="s">
        <v>54</v>
      </c>
      <c r="C30" s="46" t="s">
        <v>55</v>
      </c>
      <c r="D30" s="46" t="s">
        <v>38</v>
      </c>
      <c r="E30" s="46">
        <v>0</v>
      </c>
      <c r="F30" s="46"/>
      <c r="G30" s="46"/>
      <c r="H30" s="46"/>
      <c r="I30" s="46"/>
      <c r="J30" s="46"/>
      <c r="K30" s="46"/>
      <c r="L30" s="46"/>
      <c r="M30" s="46"/>
      <c r="N30" s="46">
        <f>SUM(E30:I30)</f>
        <v>0</v>
      </c>
    </row>
    <row r="31" spans="1:14" ht="11.25">
      <c r="A31" s="47">
        <v>27</v>
      </c>
      <c r="B31" s="46" t="s">
        <v>18</v>
      </c>
      <c r="C31" s="46" t="s">
        <v>19</v>
      </c>
      <c r="D31" s="46"/>
      <c r="E31" s="46">
        <v>0</v>
      </c>
      <c r="F31" s="46"/>
      <c r="G31" s="46"/>
      <c r="H31" s="46"/>
      <c r="I31" s="46"/>
      <c r="J31" s="46"/>
      <c r="K31" s="46"/>
      <c r="L31" s="46"/>
      <c r="M31" s="46"/>
      <c r="N31" s="48">
        <f>SUM(E31:I31)</f>
        <v>0</v>
      </c>
    </row>
    <row r="32" spans="1:14" ht="11.25">
      <c r="A32" s="46">
        <v>28</v>
      </c>
      <c r="B32" s="46" t="s">
        <v>103</v>
      </c>
      <c r="C32" s="46" t="s">
        <v>102</v>
      </c>
      <c r="D32" s="46" t="s">
        <v>104</v>
      </c>
      <c r="E32" s="46"/>
      <c r="F32" s="46">
        <v>0</v>
      </c>
      <c r="G32" s="46"/>
      <c r="H32" s="46"/>
      <c r="I32" s="46"/>
      <c r="J32" s="46"/>
      <c r="K32" s="46"/>
      <c r="L32" s="46"/>
      <c r="M32" s="46"/>
      <c r="N32" s="48">
        <f>SUM(E32:I32)</f>
        <v>0</v>
      </c>
    </row>
    <row r="33" spans="1:14" ht="11.25">
      <c r="A33" s="47">
        <v>29</v>
      </c>
      <c r="B33" s="46" t="s">
        <v>123</v>
      </c>
      <c r="C33" s="46" t="s">
        <v>137</v>
      </c>
      <c r="D33" s="46" t="s">
        <v>94</v>
      </c>
      <c r="E33" s="46"/>
      <c r="F33" s="46"/>
      <c r="G33" s="46"/>
      <c r="H33" s="46"/>
      <c r="I33" s="46"/>
      <c r="J33" s="46">
        <v>0</v>
      </c>
      <c r="K33" s="46"/>
      <c r="L33" s="46"/>
      <c r="M33" s="46"/>
      <c r="N33" s="46">
        <f>SUM(E33:K33)</f>
        <v>0</v>
      </c>
    </row>
    <row r="34" spans="1:14" ht="11.25">
      <c r="A34" s="46">
        <v>30</v>
      </c>
      <c r="B34" s="46" t="s">
        <v>132</v>
      </c>
      <c r="C34" s="46" t="s">
        <v>133</v>
      </c>
      <c r="D34" s="46" t="s">
        <v>134</v>
      </c>
      <c r="E34" s="46"/>
      <c r="F34" s="46"/>
      <c r="G34" s="46"/>
      <c r="H34" s="46"/>
      <c r="I34" s="46"/>
      <c r="J34" s="46">
        <v>0</v>
      </c>
      <c r="K34" s="46"/>
      <c r="L34" s="46"/>
      <c r="M34" s="46"/>
      <c r="N34" s="46">
        <f>SUM(E34:K34)</f>
        <v>0</v>
      </c>
    </row>
    <row r="35" spans="1:14" ht="11.25">
      <c r="A35" s="47">
        <v>31</v>
      </c>
      <c r="B35" s="46" t="s">
        <v>127</v>
      </c>
      <c r="C35" s="46" t="s">
        <v>128</v>
      </c>
      <c r="D35" s="46" t="s">
        <v>129</v>
      </c>
      <c r="E35" s="46"/>
      <c r="F35" s="46"/>
      <c r="G35" s="46"/>
      <c r="H35" s="46"/>
      <c r="I35" s="46"/>
      <c r="J35" s="46">
        <v>0</v>
      </c>
      <c r="K35" s="46"/>
      <c r="L35" s="46"/>
      <c r="M35" s="46"/>
      <c r="N35" s="46">
        <f>SUM(E35:K35)</f>
        <v>0</v>
      </c>
    </row>
    <row r="36" spans="1:14" ht="11.25">
      <c r="A36" s="46">
        <v>32</v>
      </c>
      <c r="B36" s="46" t="s">
        <v>142</v>
      </c>
      <c r="C36" s="46" t="s">
        <v>143</v>
      </c>
      <c r="D36" s="46"/>
      <c r="E36" s="46"/>
      <c r="F36" s="46"/>
      <c r="G36" s="46"/>
      <c r="H36" s="46"/>
      <c r="I36" s="46"/>
      <c r="J36" s="46"/>
      <c r="K36" s="46">
        <v>0</v>
      </c>
      <c r="L36" s="46"/>
      <c r="M36" s="46"/>
      <c r="N36" s="46">
        <f>SUM(K36)</f>
        <v>0</v>
      </c>
    </row>
    <row r="37" spans="1:14" ht="11.25">
      <c r="A37" s="47">
        <v>33</v>
      </c>
      <c r="B37" s="46" t="s">
        <v>144</v>
      </c>
      <c r="C37" s="46" t="s">
        <v>145</v>
      </c>
      <c r="D37" s="46"/>
      <c r="E37" s="46"/>
      <c r="F37" s="46"/>
      <c r="G37" s="46"/>
      <c r="H37" s="46"/>
      <c r="I37" s="46"/>
      <c r="J37" s="46"/>
      <c r="K37" s="46">
        <v>0</v>
      </c>
      <c r="L37" s="46"/>
      <c r="M37" s="46"/>
      <c r="N37" s="46">
        <f>SUM(K37)</f>
        <v>0</v>
      </c>
    </row>
  </sheetData>
  <sheetProtection/>
  <mergeCells count="5">
    <mergeCell ref="A1:I1"/>
    <mergeCell ref="A2:D2"/>
    <mergeCell ref="A3:D3"/>
    <mergeCell ref="N1:N3"/>
    <mergeCell ref="E2:L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5">
      <selection activeCell="B34" sqref="B34"/>
    </sheetView>
  </sheetViews>
  <sheetFormatPr defaultColWidth="9.140625" defaultRowHeight="15"/>
  <cols>
    <col min="1" max="1" width="5.28125" style="3" customWidth="1"/>
    <col min="2" max="2" width="19.8515625" style="1" customWidth="1"/>
    <col min="3" max="3" width="21.140625" style="1" customWidth="1"/>
    <col min="4" max="4" width="23.421875" style="1" customWidth="1"/>
    <col min="5" max="5" width="17.57421875" style="1" customWidth="1"/>
    <col min="6" max="6" width="15.28125" style="1" customWidth="1"/>
    <col min="7" max="7" width="10.8515625" style="1" customWidth="1"/>
    <col min="8" max="8" width="21.7109375" style="1" customWidth="1"/>
    <col min="9" max="9" width="13.421875" style="1" customWidth="1"/>
    <col min="10" max="10" width="16.421875" style="1" customWidth="1"/>
    <col min="11" max="11" width="16.57421875" style="1" customWidth="1"/>
    <col min="12" max="12" width="21.8515625" style="1" customWidth="1"/>
    <col min="13" max="16384" width="9.140625" style="1" customWidth="1"/>
  </cols>
  <sheetData>
    <row r="1" spans="1:13" ht="64.5" customHeight="1" thickBot="1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84"/>
      <c r="M1" s="71"/>
    </row>
    <row r="2" spans="1:13" ht="35.25" customHeight="1" thickBot="1">
      <c r="A2" s="61" t="s">
        <v>12</v>
      </c>
      <c r="B2" s="62"/>
      <c r="C2" s="62"/>
      <c r="D2" s="62"/>
      <c r="E2" s="63" t="s">
        <v>13</v>
      </c>
      <c r="F2" s="64"/>
      <c r="G2" s="64"/>
      <c r="H2" s="64"/>
      <c r="I2" s="64"/>
      <c r="J2" s="64"/>
      <c r="K2" s="64"/>
      <c r="L2" s="65"/>
      <c r="M2" s="69"/>
    </row>
    <row r="3" spans="1:13" s="2" customFormat="1" ht="27" customHeight="1" thickBot="1">
      <c r="A3" s="63"/>
      <c r="B3" s="64"/>
      <c r="C3" s="64"/>
      <c r="D3" s="65"/>
      <c r="E3" s="13" t="s">
        <v>4</v>
      </c>
      <c r="F3" s="13" t="s">
        <v>5</v>
      </c>
      <c r="G3" s="13" t="s">
        <v>6</v>
      </c>
      <c r="H3" s="13" t="s">
        <v>7</v>
      </c>
      <c r="I3" s="13" t="s">
        <v>75</v>
      </c>
      <c r="J3" s="13" t="s">
        <v>125</v>
      </c>
      <c r="K3" s="13" t="s">
        <v>141</v>
      </c>
      <c r="L3" s="29" t="s">
        <v>147</v>
      </c>
      <c r="M3" s="72"/>
    </row>
    <row r="4" spans="1:13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66"/>
      <c r="F4" s="67"/>
      <c r="G4" s="67"/>
      <c r="H4" s="67"/>
      <c r="I4" s="67"/>
      <c r="J4" s="12"/>
      <c r="K4" s="12"/>
      <c r="L4" s="12"/>
      <c r="M4" s="54" t="s">
        <v>74</v>
      </c>
    </row>
    <row r="5" spans="1:13" ht="12">
      <c r="A5" s="55">
        <v>1</v>
      </c>
      <c r="B5" s="55" t="s">
        <v>159</v>
      </c>
      <c r="C5" s="55" t="s">
        <v>160</v>
      </c>
      <c r="D5" s="55" t="s">
        <v>4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ht="12">
      <c r="A6" s="56">
        <v>2</v>
      </c>
      <c r="B6" s="56" t="s">
        <v>161</v>
      </c>
      <c r="C6" s="56" t="s">
        <v>162</v>
      </c>
      <c r="D6" s="56" t="s">
        <v>140</v>
      </c>
      <c r="E6" s="56"/>
      <c r="F6" s="56"/>
      <c r="G6" s="56"/>
      <c r="H6" s="57"/>
      <c r="I6" s="57"/>
      <c r="J6" s="57"/>
      <c r="K6" s="57"/>
      <c r="L6" s="57"/>
      <c r="M6" s="56"/>
    </row>
    <row r="7" spans="1:13" ht="12">
      <c r="A7" s="14">
        <v>3</v>
      </c>
      <c r="B7" s="14" t="s">
        <v>59</v>
      </c>
      <c r="C7" s="14" t="s">
        <v>60</v>
      </c>
      <c r="D7" s="14" t="s">
        <v>61</v>
      </c>
      <c r="E7" s="14"/>
      <c r="F7" s="18">
        <v>137.5</v>
      </c>
      <c r="G7" s="19">
        <v>123</v>
      </c>
      <c r="H7" s="21">
        <v>137.5</v>
      </c>
      <c r="I7" s="21"/>
      <c r="J7" s="21"/>
      <c r="K7" s="21"/>
      <c r="L7" s="21"/>
      <c r="M7" s="16">
        <f>H7+F7</f>
        <v>275</v>
      </c>
    </row>
    <row r="8" spans="1:13" ht="12">
      <c r="A8" s="14">
        <v>4</v>
      </c>
      <c r="B8" s="14" t="s">
        <v>92</v>
      </c>
      <c r="C8" s="14" t="s">
        <v>93</v>
      </c>
      <c r="D8" s="14" t="s">
        <v>94</v>
      </c>
      <c r="E8" s="14"/>
      <c r="F8" s="18">
        <v>138.5</v>
      </c>
      <c r="G8" s="18"/>
      <c r="H8" s="21"/>
      <c r="I8" s="21"/>
      <c r="J8" s="21">
        <v>134.5</v>
      </c>
      <c r="K8" s="21"/>
      <c r="L8" s="49">
        <v>132.5</v>
      </c>
      <c r="M8" s="16">
        <f>SUM(E8:K8)</f>
        <v>273</v>
      </c>
    </row>
    <row r="9" spans="1:13" ht="12">
      <c r="A9" s="14">
        <v>5</v>
      </c>
      <c r="B9" s="14" t="s">
        <v>90</v>
      </c>
      <c r="C9" s="14" t="s">
        <v>91</v>
      </c>
      <c r="D9" s="14" t="s">
        <v>78</v>
      </c>
      <c r="E9" s="14"/>
      <c r="F9" s="14"/>
      <c r="G9" s="14"/>
      <c r="H9" s="22"/>
      <c r="I9" s="21">
        <v>134</v>
      </c>
      <c r="J9" s="22"/>
      <c r="K9" s="21">
        <v>135.5</v>
      </c>
      <c r="L9" s="21"/>
      <c r="M9" s="14">
        <f>K9+I9</f>
        <v>269.5</v>
      </c>
    </row>
    <row r="10" spans="1:13" ht="12">
      <c r="A10" s="14">
        <v>6</v>
      </c>
      <c r="B10" s="14" t="s">
        <v>44</v>
      </c>
      <c r="C10" s="14" t="s">
        <v>45</v>
      </c>
      <c r="D10" s="14" t="s">
        <v>46</v>
      </c>
      <c r="E10" s="17">
        <v>133.5</v>
      </c>
      <c r="F10" s="18">
        <v>135.5</v>
      </c>
      <c r="G10" s="14"/>
      <c r="H10" s="22"/>
      <c r="I10" s="22"/>
      <c r="J10" s="49">
        <v>129.5</v>
      </c>
      <c r="K10" s="22"/>
      <c r="L10" s="21">
        <v>137</v>
      </c>
      <c r="M10" s="16">
        <f>L10+F10</f>
        <v>272.5</v>
      </c>
    </row>
    <row r="11" spans="1:13" ht="12">
      <c r="A11" s="14">
        <v>7</v>
      </c>
      <c r="B11" s="14" t="s">
        <v>29</v>
      </c>
      <c r="C11" s="14" t="s">
        <v>30</v>
      </c>
      <c r="D11" s="14" t="s">
        <v>31</v>
      </c>
      <c r="E11" s="18">
        <v>136.5</v>
      </c>
      <c r="F11" s="18">
        <v>131.5</v>
      </c>
      <c r="G11" s="14"/>
      <c r="H11" s="22"/>
      <c r="I11" s="22"/>
      <c r="J11" s="22"/>
      <c r="K11" s="22">
        <v>0</v>
      </c>
      <c r="L11" s="22"/>
      <c r="M11" s="16">
        <f>SUM(E11:I11)</f>
        <v>268</v>
      </c>
    </row>
    <row r="12" spans="1:13" ht="12">
      <c r="A12" s="14">
        <v>8</v>
      </c>
      <c r="B12" s="14" t="s">
        <v>41</v>
      </c>
      <c r="C12" s="14" t="s">
        <v>68</v>
      </c>
      <c r="D12" s="14" t="s">
        <v>43</v>
      </c>
      <c r="E12" s="14"/>
      <c r="F12" s="14"/>
      <c r="G12" s="14"/>
      <c r="H12" s="23">
        <v>127</v>
      </c>
      <c r="I12" s="23"/>
      <c r="J12" s="23">
        <v>136</v>
      </c>
      <c r="K12" s="23"/>
      <c r="L12" s="23"/>
      <c r="M12" s="16">
        <f>SUM(E12:K12)</f>
        <v>263</v>
      </c>
    </row>
    <row r="13" spans="1:13" ht="12">
      <c r="A13" s="14">
        <v>9</v>
      </c>
      <c r="B13" s="14" t="s">
        <v>15</v>
      </c>
      <c r="C13" s="14" t="s">
        <v>28</v>
      </c>
      <c r="D13" s="14" t="s">
        <v>17</v>
      </c>
      <c r="E13" s="18">
        <v>0</v>
      </c>
      <c r="F13" s="18">
        <v>140.5</v>
      </c>
      <c r="G13" s="14"/>
      <c r="H13" s="22"/>
      <c r="I13" s="22"/>
      <c r="J13" s="22"/>
      <c r="K13" s="22">
        <v>0</v>
      </c>
      <c r="L13" s="22"/>
      <c r="M13" s="14">
        <f aca="true" t="shared" si="0" ref="M13:M22">SUM(E13:I13)</f>
        <v>140.5</v>
      </c>
    </row>
    <row r="14" spans="1:13" ht="12">
      <c r="A14" s="8">
        <v>10</v>
      </c>
      <c r="B14" s="5" t="s">
        <v>97</v>
      </c>
      <c r="C14" s="5" t="s">
        <v>98</v>
      </c>
      <c r="D14" s="5" t="s">
        <v>5</v>
      </c>
      <c r="E14" s="5"/>
      <c r="F14" s="5">
        <v>142.5</v>
      </c>
      <c r="G14" s="5"/>
      <c r="H14" s="7"/>
      <c r="I14" s="7"/>
      <c r="J14" s="7"/>
      <c r="K14" s="7"/>
      <c r="L14" s="7"/>
      <c r="M14" s="6">
        <f t="shared" si="0"/>
        <v>142.5</v>
      </c>
    </row>
    <row r="15" spans="1:13" ht="12">
      <c r="A15" s="8">
        <v>11</v>
      </c>
      <c r="B15" s="5" t="s">
        <v>99</v>
      </c>
      <c r="C15" s="5" t="s">
        <v>100</v>
      </c>
      <c r="D15" s="5" t="s">
        <v>5</v>
      </c>
      <c r="E15" s="5"/>
      <c r="F15" s="5">
        <v>141</v>
      </c>
      <c r="G15" s="5"/>
      <c r="H15" s="7"/>
      <c r="I15" s="7"/>
      <c r="J15" s="7"/>
      <c r="K15" s="7"/>
      <c r="L15" s="7"/>
      <c r="M15" s="6">
        <f t="shared" si="0"/>
        <v>141</v>
      </c>
    </row>
    <row r="16" spans="1:13" ht="12">
      <c r="A16" s="8">
        <v>12</v>
      </c>
      <c r="B16" s="5" t="s">
        <v>70</v>
      </c>
      <c r="C16" s="5" t="s">
        <v>73</v>
      </c>
      <c r="D16" s="5" t="s">
        <v>72</v>
      </c>
      <c r="E16" s="5"/>
      <c r="F16" s="5"/>
      <c r="G16" s="5"/>
      <c r="H16" s="7">
        <v>138.5</v>
      </c>
      <c r="I16" s="7"/>
      <c r="J16" s="7"/>
      <c r="K16" s="7"/>
      <c r="L16" s="7"/>
      <c r="M16" s="6">
        <f t="shared" si="0"/>
        <v>138.5</v>
      </c>
    </row>
    <row r="17" spans="1:13" ht="12">
      <c r="A17" s="8">
        <v>13</v>
      </c>
      <c r="B17" s="5" t="s">
        <v>41</v>
      </c>
      <c r="C17" s="5" t="s">
        <v>42</v>
      </c>
      <c r="D17" s="5" t="s">
        <v>43</v>
      </c>
      <c r="E17" s="6">
        <v>138</v>
      </c>
      <c r="F17" s="5"/>
      <c r="G17" s="5"/>
      <c r="H17" s="7"/>
      <c r="I17" s="7"/>
      <c r="J17" s="7"/>
      <c r="K17" s="7"/>
      <c r="L17" s="7"/>
      <c r="M17" s="6">
        <f t="shared" si="0"/>
        <v>138</v>
      </c>
    </row>
    <row r="18" spans="1:13" ht="12">
      <c r="A18" s="8">
        <v>14</v>
      </c>
      <c r="B18" s="5" t="s">
        <v>95</v>
      </c>
      <c r="C18" s="5" t="s">
        <v>96</v>
      </c>
      <c r="D18" s="5"/>
      <c r="E18" s="5"/>
      <c r="F18" s="5">
        <v>136</v>
      </c>
      <c r="G18" s="5"/>
      <c r="H18" s="7"/>
      <c r="I18" s="7"/>
      <c r="J18" s="7"/>
      <c r="K18" s="7"/>
      <c r="L18" s="7"/>
      <c r="M18" s="6">
        <f t="shared" si="0"/>
        <v>136</v>
      </c>
    </row>
    <row r="19" spans="1:13" ht="12">
      <c r="A19" s="8">
        <v>15</v>
      </c>
      <c r="B19" s="5" t="s">
        <v>32</v>
      </c>
      <c r="C19" s="5" t="s">
        <v>33</v>
      </c>
      <c r="D19" s="5" t="s">
        <v>31</v>
      </c>
      <c r="E19" s="6">
        <v>133</v>
      </c>
      <c r="F19" s="5"/>
      <c r="G19" s="5"/>
      <c r="H19" s="5"/>
      <c r="I19" s="5"/>
      <c r="J19" s="5"/>
      <c r="K19" s="5"/>
      <c r="L19" s="5"/>
      <c r="M19" s="6">
        <f t="shared" si="0"/>
        <v>133</v>
      </c>
    </row>
    <row r="20" spans="1:13" ht="12">
      <c r="A20" s="8">
        <v>16</v>
      </c>
      <c r="B20" s="5" t="s">
        <v>108</v>
      </c>
      <c r="C20" s="5" t="s">
        <v>101</v>
      </c>
      <c r="D20" s="5"/>
      <c r="E20" s="5"/>
      <c r="F20" s="5">
        <v>133</v>
      </c>
      <c r="G20" s="5"/>
      <c r="H20" s="5"/>
      <c r="I20" s="5"/>
      <c r="J20" s="5"/>
      <c r="K20" s="5"/>
      <c r="L20" s="5"/>
      <c r="M20" s="6">
        <f t="shared" si="0"/>
        <v>133</v>
      </c>
    </row>
    <row r="21" spans="1:13" ht="12">
      <c r="A21" s="8">
        <v>17</v>
      </c>
      <c r="B21" s="5" t="s">
        <v>39</v>
      </c>
      <c r="C21" s="5" t="s">
        <v>40</v>
      </c>
      <c r="D21" s="5" t="s">
        <v>31</v>
      </c>
      <c r="E21" s="5">
        <v>129.5</v>
      </c>
      <c r="F21" s="5"/>
      <c r="G21" s="5"/>
      <c r="H21" s="5"/>
      <c r="I21" s="5"/>
      <c r="J21" s="5"/>
      <c r="K21" s="5"/>
      <c r="L21" s="5"/>
      <c r="M21" s="6">
        <f t="shared" si="0"/>
        <v>129.5</v>
      </c>
    </row>
    <row r="22" spans="1:13" ht="12">
      <c r="A22" s="8">
        <v>18</v>
      </c>
      <c r="B22" s="5" t="s">
        <v>56</v>
      </c>
      <c r="C22" s="5" t="s">
        <v>57</v>
      </c>
      <c r="D22" s="5" t="s">
        <v>31</v>
      </c>
      <c r="E22" s="5"/>
      <c r="F22" s="5">
        <v>128.5</v>
      </c>
      <c r="G22" s="5"/>
      <c r="H22" s="5"/>
      <c r="I22" s="5"/>
      <c r="J22" s="5"/>
      <c r="K22" s="5"/>
      <c r="L22" s="5"/>
      <c r="M22" s="6">
        <f t="shared" si="0"/>
        <v>128.5</v>
      </c>
    </row>
    <row r="23" spans="1:13" ht="12">
      <c r="A23" s="8">
        <v>19</v>
      </c>
      <c r="B23" s="5" t="s">
        <v>135</v>
      </c>
      <c r="C23" s="5" t="s">
        <v>136</v>
      </c>
      <c r="D23" s="5" t="s">
        <v>46</v>
      </c>
      <c r="E23" s="5"/>
      <c r="F23" s="5"/>
      <c r="G23" s="5"/>
      <c r="H23" s="5"/>
      <c r="I23" s="5"/>
      <c r="J23" s="5">
        <v>127.5</v>
      </c>
      <c r="K23" s="5"/>
      <c r="L23" s="5"/>
      <c r="M23" s="5">
        <f>SUM(E23:K23)</f>
        <v>127.5</v>
      </c>
    </row>
    <row r="24" spans="1:13" ht="12">
      <c r="A24" s="8">
        <v>20</v>
      </c>
      <c r="B24" s="5" t="s">
        <v>103</v>
      </c>
      <c r="C24" s="5" t="s">
        <v>102</v>
      </c>
      <c r="D24" s="5" t="s">
        <v>104</v>
      </c>
      <c r="E24" s="5"/>
      <c r="F24" s="5">
        <v>121.5</v>
      </c>
      <c r="G24" s="5"/>
      <c r="H24" s="5"/>
      <c r="I24" s="5"/>
      <c r="J24" s="5"/>
      <c r="K24" s="5"/>
      <c r="L24" s="5"/>
      <c r="M24" s="6">
        <f>SUM(E24:I24)</f>
        <v>121.5</v>
      </c>
    </row>
    <row r="25" spans="1:13" ht="12">
      <c r="A25" s="8">
        <v>21</v>
      </c>
      <c r="B25" s="5" t="s">
        <v>69</v>
      </c>
      <c r="C25" s="5" t="s">
        <v>63</v>
      </c>
      <c r="D25" s="5" t="s">
        <v>64</v>
      </c>
      <c r="E25" s="5"/>
      <c r="F25" s="5"/>
      <c r="G25" s="5"/>
      <c r="H25" s="5">
        <v>120.5</v>
      </c>
      <c r="I25" s="5"/>
      <c r="J25" s="5"/>
      <c r="K25" s="5"/>
      <c r="L25" s="5"/>
      <c r="M25" s="6">
        <f>SUM(E25:I25)</f>
        <v>120.5</v>
      </c>
    </row>
    <row r="26" spans="1:13" ht="12">
      <c r="A26" s="8">
        <v>22</v>
      </c>
      <c r="B26" s="5" t="s">
        <v>34</v>
      </c>
      <c r="C26" s="5" t="s">
        <v>35</v>
      </c>
      <c r="D26" s="5"/>
      <c r="E26" s="5">
        <v>0</v>
      </c>
      <c r="F26" s="5"/>
      <c r="G26" s="5"/>
      <c r="H26" s="5"/>
      <c r="I26" s="5"/>
      <c r="J26" s="5"/>
      <c r="K26" s="5"/>
      <c r="L26" s="5"/>
      <c r="M26" s="6">
        <f>SUM(E26:I26)</f>
        <v>0</v>
      </c>
    </row>
    <row r="27" spans="1:13" ht="12">
      <c r="A27" s="8">
        <v>23</v>
      </c>
      <c r="B27" s="5" t="s">
        <v>36</v>
      </c>
      <c r="C27" s="5" t="s">
        <v>37</v>
      </c>
      <c r="D27" s="5" t="s">
        <v>38</v>
      </c>
      <c r="E27" s="5">
        <v>0</v>
      </c>
      <c r="F27" s="5"/>
      <c r="G27" s="5"/>
      <c r="H27" s="5"/>
      <c r="I27" s="5"/>
      <c r="J27" s="5"/>
      <c r="K27" s="5"/>
      <c r="L27" s="5"/>
      <c r="M27" s="6">
        <f>SUM(E27:I27)</f>
        <v>0</v>
      </c>
    </row>
    <row r="28" spans="1:13" ht="12">
      <c r="A28" s="8">
        <v>24</v>
      </c>
      <c r="B28" s="5" t="s">
        <v>105</v>
      </c>
      <c r="C28" s="5" t="s">
        <v>106</v>
      </c>
      <c r="D28" s="5" t="s">
        <v>5</v>
      </c>
      <c r="E28" s="5"/>
      <c r="F28" s="5">
        <v>0</v>
      </c>
      <c r="G28" s="5"/>
      <c r="H28" s="5"/>
      <c r="I28" s="5"/>
      <c r="J28" s="5"/>
      <c r="K28" s="5"/>
      <c r="L28" s="5"/>
      <c r="M28" s="6">
        <f>SUM(E28:I28)</f>
        <v>0</v>
      </c>
    </row>
    <row r="29" spans="1:13" ht="12">
      <c r="A29" s="8">
        <v>25</v>
      </c>
      <c r="B29" s="5" t="s">
        <v>127</v>
      </c>
      <c r="C29" s="5" t="s">
        <v>128</v>
      </c>
      <c r="D29" s="5" t="s">
        <v>129</v>
      </c>
      <c r="E29" s="5"/>
      <c r="F29" s="5"/>
      <c r="G29" s="5"/>
      <c r="H29" s="5"/>
      <c r="I29" s="5"/>
      <c r="J29" s="5">
        <v>0</v>
      </c>
      <c r="K29" s="5"/>
      <c r="L29" s="5"/>
      <c r="M29" s="5">
        <f>SUM(E29:K29)</f>
        <v>0</v>
      </c>
    </row>
    <row r="30" spans="1:13" ht="12">
      <c r="A30" s="8">
        <v>26</v>
      </c>
      <c r="B30" s="5" t="s">
        <v>130</v>
      </c>
      <c r="C30" s="5" t="s">
        <v>131</v>
      </c>
      <c r="D30" s="5"/>
      <c r="E30" s="5"/>
      <c r="F30" s="5"/>
      <c r="G30" s="5"/>
      <c r="H30" s="5"/>
      <c r="I30" s="5"/>
      <c r="J30" s="5">
        <v>0</v>
      </c>
      <c r="K30" s="5"/>
      <c r="L30" s="5"/>
      <c r="M30" s="5">
        <f>SUM(E30:K30)</f>
        <v>0</v>
      </c>
    </row>
    <row r="31" spans="1:13" ht="12">
      <c r="A31" s="8">
        <v>27</v>
      </c>
      <c r="B31" s="5" t="s">
        <v>132</v>
      </c>
      <c r="C31" s="5" t="s">
        <v>133</v>
      </c>
      <c r="D31" s="5" t="s">
        <v>134</v>
      </c>
      <c r="E31" s="5"/>
      <c r="F31" s="5"/>
      <c r="G31" s="5"/>
      <c r="H31" s="5"/>
      <c r="I31" s="5"/>
      <c r="J31" s="5">
        <v>0</v>
      </c>
      <c r="K31" s="5"/>
      <c r="L31" s="5"/>
      <c r="M31" s="5">
        <f>SUM(E31:K31)</f>
        <v>0</v>
      </c>
    </row>
    <row r="32" spans="1:13" s="3" customFormat="1" ht="12">
      <c r="A32" s="8">
        <v>28</v>
      </c>
      <c r="B32" s="5" t="s">
        <v>85</v>
      </c>
      <c r="C32" s="5" t="s">
        <v>86</v>
      </c>
      <c r="D32" s="5"/>
      <c r="E32" s="5"/>
      <c r="F32" s="5"/>
      <c r="G32" s="5"/>
      <c r="H32" s="5"/>
      <c r="I32" s="5"/>
      <c r="J32" s="5"/>
      <c r="K32" s="5">
        <v>0</v>
      </c>
      <c r="L32" s="5"/>
      <c r="M32" s="5">
        <v>0</v>
      </c>
    </row>
    <row r="33" spans="1:13" ht="12">
      <c r="A33" s="8">
        <v>29</v>
      </c>
      <c r="B33" s="5" t="s">
        <v>142</v>
      </c>
      <c r="C33" s="5" t="s">
        <v>143</v>
      </c>
      <c r="D33" s="26"/>
      <c r="E33" s="26"/>
      <c r="F33" s="26"/>
      <c r="G33" s="26"/>
      <c r="H33" s="26"/>
      <c r="I33" s="26"/>
      <c r="J33" s="26"/>
      <c r="K33" s="5">
        <v>0</v>
      </c>
      <c r="L33" s="5"/>
      <c r="M33" s="5">
        <v>0</v>
      </c>
    </row>
  </sheetData>
  <sheetProtection/>
  <mergeCells count="6">
    <mergeCell ref="A2:D2"/>
    <mergeCell ref="A3:D3"/>
    <mergeCell ref="E4:I4"/>
    <mergeCell ref="M1:M3"/>
    <mergeCell ref="E2:L2"/>
    <mergeCell ref="A1:L1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6">
      <selection activeCell="D25" sqref="D25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8.421875" style="1" customWidth="1"/>
    <col min="4" max="4" width="27.00390625" style="1" customWidth="1"/>
    <col min="5" max="5" width="19.7109375" style="1" customWidth="1"/>
    <col min="6" max="6" width="12.28125" style="1" customWidth="1"/>
    <col min="7" max="7" width="10.00390625" style="1" customWidth="1"/>
    <col min="8" max="8" width="22.00390625" style="1" customWidth="1"/>
    <col min="9" max="10" width="15.140625" style="1" customWidth="1"/>
    <col min="11" max="11" width="16.28125" style="1" customWidth="1"/>
    <col min="12" max="12" width="22.28125" style="1" customWidth="1"/>
    <col min="13" max="16384" width="9.140625" style="1" customWidth="1"/>
  </cols>
  <sheetData>
    <row r="1" spans="1:13" ht="64.5" customHeight="1" thickBot="1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84"/>
      <c r="M1" s="71"/>
    </row>
    <row r="2" spans="1:13" ht="35.25" customHeight="1" thickBot="1">
      <c r="A2" s="61" t="s">
        <v>12</v>
      </c>
      <c r="B2" s="62"/>
      <c r="C2" s="62"/>
      <c r="D2" s="62"/>
      <c r="E2" s="63" t="s">
        <v>14</v>
      </c>
      <c r="F2" s="64"/>
      <c r="G2" s="64"/>
      <c r="H2" s="64"/>
      <c r="I2" s="64"/>
      <c r="J2" s="64"/>
      <c r="K2" s="64"/>
      <c r="L2" s="65"/>
      <c r="M2" s="69"/>
    </row>
    <row r="3" spans="1:13" s="2" customFormat="1" ht="27" customHeight="1" thickBot="1">
      <c r="A3" s="63"/>
      <c r="B3" s="64"/>
      <c r="C3" s="64"/>
      <c r="D3" s="65"/>
      <c r="E3" s="13" t="s">
        <v>4</v>
      </c>
      <c r="F3" s="13" t="s">
        <v>5</v>
      </c>
      <c r="G3" s="13" t="s">
        <v>6</v>
      </c>
      <c r="H3" s="13" t="s">
        <v>7</v>
      </c>
      <c r="I3" s="13" t="s">
        <v>75</v>
      </c>
      <c r="J3" s="13" t="s">
        <v>125</v>
      </c>
      <c r="K3" s="13" t="s">
        <v>141</v>
      </c>
      <c r="L3" s="29" t="s">
        <v>147</v>
      </c>
      <c r="M3" s="72"/>
    </row>
    <row r="4" spans="1:13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66"/>
      <c r="F4" s="67"/>
      <c r="G4" s="67"/>
      <c r="H4" s="67"/>
      <c r="I4" s="67"/>
      <c r="J4" s="12"/>
      <c r="K4" s="12"/>
      <c r="L4" s="12"/>
      <c r="M4" s="54" t="s">
        <v>74</v>
      </c>
    </row>
    <row r="5" spans="1:13" ht="12">
      <c r="A5" s="55">
        <v>1</v>
      </c>
      <c r="B5" s="55" t="s">
        <v>59</v>
      </c>
      <c r="C5" s="55" t="s">
        <v>163</v>
      </c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ht="12">
      <c r="A6" s="55">
        <v>2</v>
      </c>
      <c r="B6" s="55" t="s">
        <v>159</v>
      </c>
      <c r="C6" s="55" t="s">
        <v>164</v>
      </c>
      <c r="D6" s="55" t="s">
        <v>4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s="3" customFormat="1" ht="12">
      <c r="A7" s="14">
        <v>3</v>
      </c>
      <c r="B7" s="14" t="s">
        <v>92</v>
      </c>
      <c r="C7" s="14" t="s">
        <v>126</v>
      </c>
      <c r="D7" s="14" t="s">
        <v>94</v>
      </c>
      <c r="E7" s="14"/>
      <c r="F7" s="14"/>
      <c r="G7" s="14"/>
      <c r="H7" s="14"/>
      <c r="I7" s="14"/>
      <c r="J7" s="18">
        <v>140.5</v>
      </c>
      <c r="K7" s="18"/>
      <c r="L7" s="18">
        <v>140.5</v>
      </c>
      <c r="M7" s="14">
        <f>L7+J7</f>
        <v>281</v>
      </c>
    </row>
    <row r="8" spans="1:13" s="3" customFormat="1" ht="12">
      <c r="A8" s="14">
        <v>4</v>
      </c>
      <c r="B8" s="14" t="s">
        <v>15</v>
      </c>
      <c r="C8" s="14" t="s">
        <v>16</v>
      </c>
      <c r="D8" s="14" t="s">
        <v>17</v>
      </c>
      <c r="E8" s="15">
        <v>142</v>
      </c>
      <c r="F8" s="18">
        <v>137.5</v>
      </c>
      <c r="G8" s="14"/>
      <c r="H8" s="14"/>
      <c r="I8" s="14"/>
      <c r="J8" s="14"/>
      <c r="K8" s="14">
        <v>132</v>
      </c>
      <c r="L8" s="14"/>
      <c r="M8" s="16">
        <f>SUM(E8:I8)</f>
        <v>279.5</v>
      </c>
    </row>
    <row r="9" spans="1:13" s="3" customFormat="1" ht="12">
      <c r="A9" s="14">
        <v>5</v>
      </c>
      <c r="B9" s="14" t="s">
        <v>99</v>
      </c>
      <c r="C9" s="14" t="s">
        <v>153</v>
      </c>
      <c r="D9" s="14" t="s">
        <v>5</v>
      </c>
      <c r="E9" s="14"/>
      <c r="F9" s="18">
        <v>137.5</v>
      </c>
      <c r="G9" s="14"/>
      <c r="H9" s="14"/>
      <c r="I9" s="14"/>
      <c r="J9" s="14"/>
      <c r="K9" s="14"/>
      <c r="L9" s="18">
        <v>141</v>
      </c>
      <c r="M9" s="16">
        <f>L9+F9</f>
        <v>278.5</v>
      </c>
    </row>
    <row r="10" spans="1:13" s="3" customFormat="1" ht="12">
      <c r="A10" s="14">
        <v>6</v>
      </c>
      <c r="B10" s="14" t="s">
        <v>90</v>
      </c>
      <c r="C10" s="14" t="s">
        <v>146</v>
      </c>
      <c r="D10" s="14" t="s">
        <v>78</v>
      </c>
      <c r="E10" s="14"/>
      <c r="F10" s="14"/>
      <c r="G10" s="14"/>
      <c r="H10" s="14"/>
      <c r="I10" s="18">
        <v>133</v>
      </c>
      <c r="J10" s="18"/>
      <c r="K10" s="18">
        <v>138.5</v>
      </c>
      <c r="L10" s="18"/>
      <c r="M10" s="14">
        <f>K10+I10</f>
        <v>271.5</v>
      </c>
    </row>
    <row r="11" spans="1:13" s="3" customFormat="1" ht="12">
      <c r="A11" s="14">
        <v>7</v>
      </c>
      <c r="B11" s="14" t="s">
        <v>59</v>
      </c>
      <c r="C11" s="14" t="s">
        <v>107</v>
      </c>
      <c r="D11" s="14" t="s">
        <v>61</v>
      </c>
      <c r="E11" s="14"/>
      <c r="F11" s="18">
        <v>134.5</v>
      </c>
      <c r="G11" s="15">
        <v>133</v>
      </c>
      <c r="H11" s="14"/>
      <c r="I11" s="14"/>
      <c r="J11" s="14"/>
      <c r="K11" s="14"/>
      <c r="L11" s="14"/>
      <c r="M11" s="16">
        <f>SUM(E11:I11)</f>
        <v>267.5</v>
      </c>
    </row>
    <row r="12" spans="1:13" s="3" customFormat="1" ht="12">
      <c r="A12" s="14">
        <v>8</v>
      </c>
      <c r="B12" s="14" t="s">
        <v>59</v>
      </c>
      <c r="C12" s="14" t="s">
        <v>62</v>
      </c>
      <c r="D12" s="14" t="s">
        <v>61</v>
      </c>
      <c r="E12" s="14"/>
      <c r="F12" s="14">
        <v>0</v>
      </c>
      <c r="G12" s="15">
        <v>132</v>
      </c>
      <c r="H12" s="15">
        <v>122</v>
      </c>
      <c r="I12" s="15"/>
      <c r="J12" s="15"/>
      <c r="K12" s="15"/>
      <c r="L12" s="15"/>
      <c r="M12" s="16">
        <f>SUM(E12:I12)</f>
        <v>254</v>
      </c>
    </row>
    <row r="13" spans="1:13" ht="12">
      <c r="A13" s="14">
        <v>9</v>
      </c>
      <c r="B13" s="14" t="s">
        <v>87</v>
      </c>
      <c r="C13" s="14" t="s">
        <v>88</v>
      </c>
      <c r="D13" s="14" t="s">
        <v>89</v>
      </c>
      <c r="E13" s="14"/>
      <c r="F13" s="14"/>
      <c r="G13" s="14"/>
      <c r="H13" s="14"/>
      <c r="I13" s="18">
        <v>129.5</v>
      </c>
      <c r="J13" s="18">
        <v>112</v>
      </c>
      <c r="K13" s="18"/>
      <c r="L13" s="18"/>
      <c r="M13" s="14">
        <f>SUM(E13:K13)</f>
        <v>241.5</v>
      </c>
    </row>
    <row r="14" spans="1:13" s="3" customFormat="1" ht="12">
      <c r="A14" s="14">
        <v>10</v>
      </c>
      <c r="B14" s="14" t="s">
        <v>20</v>
      </c>
      <c r="C14" s="14" t="s">
        <v>21</v>
      </c>
      <c r="D14" s="14" t="s">
        <v>46</v>
      </c>
      <c r="E14" s="15">
        <v>117</v>
      </c>
      <c r="F14" s="14"/>
      <c r="G14" s="14"/>
      <c r="H14" s="14"/>
      <c r="I14" s="18">
        <v>124</v>
      </c>
      <c r="J14" s="17">
        <v>0</v>
      </c>
      <c r="K14" s="17"/>
      <c r="L14" s="17"/>
      <c r="M14" s="16">
        <f>SUM(E14:I14)</f>
        <v>241</v>
      </c>
    </row>
    <row r="15" spans="1:13" s="3" customFormat="1" ht="12">
      <c r="A15" s="14">
        <v>11</v>
      </c>
      <c r="B15" s="14" t="s">
        <v>29</v>
      </c>
      <c r="C15" s="14" t="s">
        <v>110</v>
      </c>
      <c r="D15" s="14" t="s">
        <v>129</v>
      </c>
      <c r="E15" s="14"/>
      <c r="F15" s="18">
        <v>0</v>
      </c>
      <c r="G15" s="18"/>
      <c r="H15" s="18"/>
      <c r="I15" s="18"/>
      <c r="J15" s="18"/>
      <c r="K15" s="18">
        <v>135</v>
      </c>
      <c r="L15" s="18"/>
      <c r="M15" s="16">
        <f>SUM(E15:K15)</f>
        <v>135</v>
      </c>
    </row>
    <row r="16" spans="1:13" s="3" customFormat="1" ht="12">
      <c r="A16" s="8">
        <v>12</v>
      </c>
      <c r="B16" s="5" t="s">
        <v>26</v>
      </c>
      <c r="C16" s="5" t="s">
        <v>27</v>
      </c>
      <c r="D16" s="5"/>
      <c r="E16" s="6">
        <v>139</v>
      </c>
      <c r="F16" s="5"/>
      <c r="G16" s="5"/>
      <c r="H16" s="5"/>
      <c r="I16" s="5"/>
      <c r="J16" s="5"/>
      <c r="K16" s="5"/>
      <c r="L16" s="5"/>
      <c r="M16" s="6">
        <f>SUM(E16:I16)</f>
        <v>139</v>
      </c>
    </row>
    <row r="17" spans="1:13" ht="12">
      <c r="A17" s="8">
        <v>13</v>
      </c>
      <c r="B17" s="5" t="s">
        <v>97</v>
      </c>
      <c r="C17" s="5" t="s">
        <v>112</v>
      </c>
      <c r="D17" s="5" t="s">
        <v>5</v>
      </c>
      <c r="E17" s="5"/>
      <c r="F17" s="5">
        <v>136.5</v>
      </c>
      <c r="G17" s="5"/>
      <c r="H17" s="5"/>
      <c r="I17" s="5"/>
      <c r="J17" s="5"/>
      <c r="K17" s="5"/>
      <c r="L17" s="5"/>
      <c r="M17" s="6">
        <f>SUM(E17:I17)</f>
        <v>136.5</v>
      </c>
    </row>
    <row r="18" spans="1:13" ht="12">
      <c r="A18" s="8">
        <v>14</v>
      </c>
      <c r="B18" s="5" t="s">
        <v>22</v>
      </c>
      <c r="C18" s="5" t="s">
        <v>23</v>
      </c>
      <c r="D18" s="5" t="s">
        <v>4</v>
      </c>
      <c r="E18" s="6">
        <v>135</v>
      </c>
      <c r="F18" s="5"/>
      <c r="G18" s="5"/>
      <c r="H18" s="5"/>
      <c r="I18" s="5"/>
      <c r="J18" s="5"/>
      <c r="K18" s="5"/>
      <c r="L18" s="5"/>
      <c r="M18" s="6">
        <f>SUM(E18:I18)</f>
        <v>135</v>
      </c>
    </row>
    <row r="19" spans="1:13" ht="12">
      <c r="A19" s="8">
        <v>15</v>
      </c>
      <c r="B19" s="5" t="s">
        <v>97</v>
      </c>
      <c r="C19" s="5" t="s">
        <v>111</v>
      </c>
      <c r="D19" s="5" t="s">
        <v>5</v>
      </c>
      <c r="E19" s="5"/>
      <c r="F19" s="5">
        <v>134</v>
      </c>
      <c r="G19" s="5"/>
      <c r="H19" s="5"/>
      <c r="I19" s="5"/>
      <c r="J19" s="5"/>
      <c r="K19" s="5"/>
      <c r="L19" s="5"/>
      <c r="M19" s="6">
        <f>SUM(E19:I19)</f>
        <v>134</v>
      </c>
    </row>
    <row r="20" spans="1:13" ht="12">
      <c r="A20" s="8">
        <v>16</v>
      </c>
      <c r="B20" s="5" t="s">
        <v>83</v>
      </c>
      <c r="C20" s="5" t="s">
        <v>84</v>
      </c>
      <c r="D20" s="5"/>
      <c r="E20" s="5"/>
      <c r="F20" s="5"/>
      <c r="G20" s="5"/>
      <c r="H20" s="5"/>
      <c r="I20" s="5"/>
      <c r="J20" s="5"/>
      <c r="K20" s="5">
        <v>134</v>
      </c>
      <c r="L20" s="5"/>
      <c r="M20" s="5">
        <f>SUM(E20:K20)</f>
        <v>134</v>
      </c>
    </row>
    <row r="21" spans="1:13" ht="12">
      <c r="A21" s="8">
        <v>17</v>
      </c>
      <c r="B21" s="5" t="s">
        <v>18</v>
      </c>
      <c r="C21" s="5" t="s">
        <v>19</v>
      </c>
      <c r="D21" s="8"/>
      <c r="E21" s="6">
        <v>133</v>
      </c>
      <c r="F21" s="5"/>
      <c r="G21" s="5"/>
      <c r="H21" s="5"/>
      <c r="I21" s="5"/>
      <c r="J21" s="5"/>
      <c r="K21" s="5"/>
      <c r="L21" s="5"/>
      <c r="M21" s="6">
        <f>SUM(E21:I21)</f>
        <v>133</v>
      </c>
    </row>
    <row r="22" spans="1:13" ht="12">
      <c r="A22" s="8">
        <v>18</v>
      </c>
      <c r="B22" s="5" t="s">
        <v>108</v>
      </c>
      <c r="C22" s="5" t="s">
        <v>109</v>
      </c>
      <c r="D22" s="5"/>
      <c r="E22" s="5"/>
      <c r="F22" s="5">
        <v>130.5</v>
      </c>
      <c r="G22" s="5"/>
      <c r="H22" s="5"/>
      <c r="I22" s="5"/>
      <c r="J22" s="5"/>
      <c r="K22" s="5"/>
      <c r="L22" s="5"/>
      <c r="M22" s="6">
        <f>SUM(E22:I22)</f>
        <v>130.5</v>
      </c>
    </row>
    <row r="23" spans="1:13" ht="12">
      <c r="A23" s="8">
        <v>19</v>
      </c>
      <c r="B23" s="5" t="s">
        <v>24</v>
      </c>
      <c r="C23" s="5" t="s">
        <v>25</v>
      </c>
      <c r="D23" s="5"/>
      <c r="E23" s="5">
        <v>126.5</v>
      </c>
      <c r="F23" s="5"/>
      <c r="G23" s="5"/>
      <c r="H23" s="5"/>
      <c r="I23" s="5"/>
      <c r="J23" s="5"/>
      <c r="K23" s="5"/>
      <c r="L23" s="5"/>
      <c r="M23" s="6">
        <f>SUM(E23:I23)</f>
        <v>126.5</v>
      </c>
    </row>
    <row r="24" spans="1:13" ht="12">
      <c r="A24" s="8">
        <v>20</v>
      </c>
      <c r="B24" s="5" t="s">
        <v>103</v>
      </c>
      <c r="C24" s="5" t="s">
        <v>102</v>
      </c>
      <c r="D24" s="5" t="s">
        <v>104</v>
      </c>
      <c r="E24" s="5"/>
      <c r="F24" s="5">
        <v>119.5</v>
      </c>
      <c r="G24" s="5"/>
      <c r="H24" s="5"/>
      <c r="I24" s="5"/>
      <c r="J24" s="5"/>
      <c r="K24" s="5"/>
      <c r="L24" s="5"/>
      <c r="M24" s="6">
        <f>SUM(E24:I24)</f>
        <v>119.5</v>
      </c>
    </row>
    <row r="25" spans="1:13" ht="12">
      <c r="A25" s="8">
        <v>21</v>
      </c>
      <c r="B25" s="5" t="s">
        <v>70</v>
      </c>
      <c r="C25" s="5" t="s">
        <v>71</v>
      </c>
      <c r="D25" s="5" t="s">
        <v>72</v>
      </c>
      <c r="E25" s="5"/>
      <c r="F25" s="5"/>
      <c r="G25" s="5"/>
      <c r="H25" s="5">
        <v>0</v>
      </c>
      <c r="I25" s="5"/>
      <c r="J25" s="5"/>
      <c r="K25" s="5"/>
      <c r="L25" s="5"/>
      <c r="M25" s="9">
        <f>SUM(E25:I25)</f>
        <v>0</v>
      </c>
    </row>
    <row r="26" spans="1:13" ht="12">
      <c r="A26" s="8">
        <v>22</v>
      </c>
      <c r="B26" s="5" t="s">
        <v>150</v>
      </c>
      <c r="C26" s="5" t="s">
        <v>151</v>
      </c>
      <c r="D26" s="5" t="s">
        <v>152</v>
      </c>
      <c r="E26" s="5"/>
      <c r="F26" s="5"/>
      <c r="G26" s="5"/>
      <c r="H26" s="5"/>
      <c r="I26" s="5"/>
      <c r="J26" s="5"/>
      <c r="K26" s="5"/>
      <c r="L26" s="5">
        <v>0</v>
      </c>
      <c r="M26" s="5">
        <v>0</v>
      </c>
    </row>
  </sheetData>
  <sheetProtection/>
  <mergeCells count="6">
    <mergeCell ref="A2:D2"/>
    <mergeCell ref="A3:D3"/>
    <mergeCell ref="E4:I4"/>
    <mergeCell ref="M1:M3"/>
    <mergeCell ref="E2:L2"/>
    <mergeCell ref="A1:L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2013-07-24T13:57:45Z</dcterms:created>
  <dcterms:modified xsi:type="dcterms:W3CDTF">2013-09-16T13:04:14Z</dcterms:modified>
  <cp:category/>
  <cp:version/>
  <cp:contentType/>
  <cp:contentStatus/>
</cp:coreProperties>
</file>